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HOCO- CAUCA-VALLE DEL CAUCA\HOSPITAL UNIVERSITARIO DEL VALLE\"/>
    </mc:Choice>
  </mc:AlternateContent>
  <xr:revisionPtr revIDLastSave="0" documentId="13_ncr:1_{12D6FD1E-BAE0-480F-BCE1-9A3A15B1953D}" xr6:coauthVersionLast="47" xr6:coauthVersionMax="47" xr10:uidLastSave="{00000000-0000-0000-0000-000000000000}"/>
  <bookViews>
    <workbookView xWindow="-120" yWindow="-120" windowWidth="29040" windowHeight="15840" xr2:uid="{2CF8A04C-DB1A-4D94-AD57-847A290BC164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19" i="1" l="1"/>
  <c r="D1016" i="1"/>
  <c r="AF1011" i="1"/>
  <c r="AD1011" i="1"/>
  <c r="AC1011" i="1"/>
  <c r="AB1011" i="1"/>
  <c r="AA1011" i="1"/>
  <c r="M1011" i="1"/>
  <c r="L1011" i="1"/>
  <c r="H1011" i="1"/>
  <c r="AI1010" i="1"/>
  <c r="AE1010" i="1"/>
  <c r="X1010" i="1"/>
  <c r="Z1010" i="1" s="1"/>
  <c r="U1010" i="1"/>
  <c r="S1010" i="1"/>
  <c r="P1010" i="1"/>
  <c r="R1010" i="1" s="1"/>
  <c r="K1010" i="1"/>
  <c r="J1010" i="1"/>
  <c r="I1010" i="1"/>
  <c r="G1010" i="1"/>
  <c r="F1010" i="1"/>
  <c r="E1010" i="1"/>
  <c r="D1010" i="1"/>
  <c r="C1010" i="1"/>
  <c r="AI1009" i="1"/>
  <c r="AE1009" i="1"/>
  <c r="X1009" i="1"/>
  <c r="U1009" i="1"/>
  <c r="S1009" i="1"/>
  <c r="P1009" i="1"/>
  <c r="K1009" i="1"/>
  <c r="N1009" i="1" s="1"/>
  <c r="J1009" i="1"/>
  <c r="I1009" i="1"/>
  <c r="G1009" i="1"/>
  <c r="F1009" i="1"/>
  <c r="E1009" i="1"/>
  <c r="D1009" i="1"/>
  <c r="C1009" i="1"/>
  <c r="AI1008" i="1"/>
  <c r="AE1008" i="1"/>
  <c r="Z1008" i="1" s="1"/>
  <c r="X1008" i="1"/>
  <c r="U1008" i="1"/>
  <c r="S1008" i="1"/>
  <c r="P1008" i="1"/>
  <c r="Q1008" i="1" s="1"/>
  <c r="N1008" i="1"/>
  <c r="K1008" i="1"/>
  <c r="J1008" i="1"/>
  <c r="I1008" i="1"/>
  <c r="G1008" i="1"/>
  <c r="F1008" i="1"/>
  <c r="E1008" i="1"/>
  <c r="D1008" i="1"/>
  <c r="C1008" i="1"/>
  <c r="AI1007" i="1"/>
  <c r="AE1007" i="1"/>
  <c r="Z1007" i="1" s="1"/>
  <c r="X1007" i="1"/>
  <c r="U1007" i="1"/>
  <c r="S1007" i="1"/>
  <c r="P1007" i="1"/>
  <c r="Q1007" i="1" s="1"/>
  <c r="K1007" i="1"/>
  <c r="J1007" i="1"/>
  <c r="I1007" i="1"/>
  <c r="G1007" i="1"/>
  <c r="F1007" i="1"/>
  <c r="E1007" i="1"/>
  <c r="D1007" i="1"/>
  <c r="C1007" i="1"/>
  <c r="AI1006" i="1"/>
  <c r="AE1006" i="1"/>
  <c r="Z1006" i="1"/>
  <c r="X1006" i="1"/>
  <c r="U1006" i="1"/>
  <c r="S1006" i="1"/>
  <c r="P1006" i="1"/>
  <c r="K1006" i="1"/>
  <c r="J1006" i="1"/>
  <c r="N1006" i="1" s="1"/>
  <c r="O1006" i="1" s="1"/>
  <c r="I1006" i="1"/>
  <c r="G1006" i="1"/>
  <c r="F1006" i="1"/>
  <c r="E1006" i="1"/>
  <c r="D1006" i="1"/>
  <c r="C1006" i="1"/>
  <c r="AI1005" i="1"/>
  <c r="AE1005" i="1"/>
  <c r="X1005" i="1"/>
  <c r="U1005" i="1"/>
  <c r="S1005" i="1"/>
  <c r="P1005" i="1"/>
  <c r="K1005" i="1"/>
  <c r="J1005" i="1"/>
  <c r="N1005" i="1" s="1"/>
  <c r="I1005" i="1"/>
  <c r="G1005" i="1"/>
  <c r="F1005" i="1"/>
  <c r="E1005" i="1"/>
  <c r="D1005" i="1"/>
  <c r="C1005" i="1"/>
  <c r="AI1004" i="1"/>
  <c r="AE1004" i="1"/>
  <c r="Z1004" i="1"/>
  <c r="X1004" i="1"/>
  <c r="U1004" i="1"/>
  <c r="S1004" i="1"/>
  <c r="P1004" i="1"/>
  <c r="Q1004" i="1" s="1"/>
  <c r="K1004" i="1"/>
  <c r="J1004" i="1"/>
  <c r="I1004" i="1"/>
  <c r="G1004" i="1"/>
  <c r="F1004" i="1"/>
  <c r="E1004" i="1"/>
  <c r="D1004" i="1"/>
  <c r="C1004" i="1"/>
  <c r="AI1003" i="1"/>
  <c r="AE1003" i="1"/>
  <c r="X1003" i="1"/>
  <c r="U1003" i="1"/>
  <c r="S1003" i="1"/>
  <c r="P1003" i="1"/>
  <c r="K1003" i="1"/>
  <c r="N1003" i="1" s="1"/>
  <c r="J1003" i="1"/>
  <c r="I1003" i="1"/>
  <c r="G1003" i="1"/>
  <c r="F1003" i="1"/>
  <c r="E1003" i="1"/>
  <c r="D1003" i="1"/>
  <c r="C1003" i="1"/>
  <c r="AI1002" i="1"/>
  <c r="AE1002" i="1"/>
  <c r="X1002" i="1"/>
  <c r="Z1002" i="1" s="1"/>
  <c r="U1002" i="1"/>
  <c r="S1002" i="1"/>
  <c r="P1002" i="1"/>
  <c r="R1002" i="1" s="1"/>
  <c r="K1002" i="1"/>
  <c r="J1002" i="1"/>
  <c r="N1002" i="1" s="1"/>
  <c r="I1002" i="1"/>
  <c r="G1002" i="1"/>
  <c r="F1002" i="1"/>
  <c r="E1002" i="1"/>
  <c r="D1002" i="1"/>
  <c r="C1002" i="1"/>
  <c r="AI1001" i="1"/>
  <c r="AE1001" i="1"/>
  <c r="X1001" i="1"/>
  <c r="Z1001" i="1" s="1"/>
  <c r="U1001" i="1"/>
  <c r="S1001" i="1"/>
  <c r="Q1001" i="1"/>
  <c r="P1001" i="1"/>
  <c r="R1001" i="1" s="1"/>
  <c r="K1001" i="1"/>
  <c r="J1001" i="1"/>
  <c r="I1001" i="1"/>
  <c r="G1001" i="1"/>
  <c r="F1001" i="1"/>
  <c r="E1001" i="1"/>
  <c r="D1001" i="1"/>
  <c r="C1001" i="1"/>
  <c r="AI1000" i="1"/>
  <c r="AE1000" i="1"/>
  <c r="X1000" i="1"/>
  <c r="Z1000" i="1" s="1"/>
  <c r="U1000" i="1"/>
  <c r="S1000" i="1"/>
  <c r="Q1000" i="1"/>
  <c r="P1000" i="1"/>
  <c r="N1000" i="1"/>
  <c r="K1000" i="1"/>
  <c r="J1000" i="1"/>
  <c r="I1000" i="1"/>
  <c r="G1000" i="1"/>
  <c r="F1000" i="1"/>
  <c r="E1000" i="1"/>
  <c r="D1000" i="1"/>
  <c r="C1000" i="1"/>
  <c r="AI999" i="1"/>
  <c r="AE999" i="1"/>
  <c r="X999" i="1"/>
  <c r="U999" i="1"/>
  <c r="S999" i="1"/>
  <c r="Q999" i="1"/>
  <c r="P999" i="1"/>
  <c r="K999" i="1"/>
  <c r="J999" i="1"/>
  <c r="I999" i="1"/>
  <c r="G999" i="1"/>
  <c r="F999" i="1"/>
  <c r="E999" i="1"/>
  <c r="D999" i="1"/>
  <c r="C999" i="1"/>
  <c r="AI998" i="1"/>
  <c r="AE998" i="1"/>
  <c r="X998" i="1"/>
  <c r="Z998" i="1" s="1"/>
  <c r="U998" i="1"/>
  <c r="S998" i="1"/>
  <c r="P998" i="1"/>
  <c r="K998" i="1"/>
  <c r="J998" i="1"/>
  <c r="N998" i="1" s="1"/>
  <c r="O998" i="1" s="1"/>
  <c r="I998" i="1"/>
  <c r="G998" i="1"/>
  <c r="F998" i="1"/>
  <c r="E998" i="1"/>
  <c r="D998" i="1"/>
  <c r="C998" i="1"/>
  <c r="AI997" i="1"/>
  <c r="AE997" i="1"/>
  <c r="X997" i="1"/>
  <c r="U997" i="1"/>
  <c r="S997" i="1"/>
  <c r="P997" i="1"/>
  <c r="K997" i="1"/>
  <c r="J997" i="1"/>
  <c r="I997" i="1"/>
  <c r="G997" i="1"/>
  <c r="F997" i="1"/>
  <c r="E997" i="1"/>
  <c r="D997" i="1"/>
  <c r="C997" i="1"/>
  <c r="AI996" i="1"/>
  <c r="AE996" i="1"/>
  <c r="Z996" i="1"/>
  <c r="X996" i="1"/>
  <c r="U996" i="1"/>
  <c r="S996" i="1"/>
  <c r="P996" i="1"/>
  <c r="Q996" i="1" s="1"/>
  <c r="K996" i="1"/>
  <c r="N996" i="1" s="1"/>
  <c r="J996" i="1"/>
  <c r="I996" i="1"/>
  <c r="G996" i="1"/>
  <c r="R996" i="1" s="1"/>
  <c r="F996" i="1"/>
  <c r="E996" i="1"/>
  <c r="D996" i="1"/>
  <c r="C996" i="1"/>
  <c r="AI995" i="1"/>
  <c r="AE995" i="1"/>
  <c r="X995" i="1"/>
  <c r="U995" i="1"/>
  <c r="S995" i="1"/>
  <c r="P995" i="1"/>
  <c r="K995" i="1"/>
  <c r="J995" i="1"/>
  <c r="I995" i="1"/>
  <c r="G995" i="1"/>
  <c r="F995" i="1"/>
  <c r="E995" i="1"/>
  <c r="D995" i="1"/>
  <c r="C995" i="1"/>
  <c r="AI994" i="1"/>
  <c r="AE994" i="1"/>
  <c r="X994" i="1"/>
  <c r="Z994" i="1" s="1"/>
  <c r="U994" i="1"/>
  <c r="S994" i="1"/>
  <c r="P994" i="1"/>
  <c r="K994" i="1"/>
  <c r="J994" i="1"/>
  <c r="N994" i="1" s="1"/>
  <c r="I994" i="1"/>
  <c r="G994" i="1"/>
  <c r="O994" i="1" s="1"/>
  <c r="F994" i="1"/>
  <c r="E994" i="1"/>
  <c r="D994" i="1"/>
  <c r="C994" i="1"/>
  <c r="AI993" i="1"/>
  <c r="AE993" i="1"/>
  <c r="X993" i="1"/>
  <c r="U993" i="1"/>
  <c r="S993" i="1"/>
  <c r="P993" i="1"/>
  <c r="R993" i="1" s="1"/>
  <c r="K993" i="1"/>
  <c r="J993" i="1"/>
  <c r="N993" i="1" s="1"/>
  <c r="I993" i="1"/>
  <c r="G993" i="1"/>
  <c r="F993" i="1"/>
  <c r="E993" i="1"/>
  <c r="D993" i="1"/>
  <c r="C993" i="1"/>
  <c r="AI992" i="1"/>
  <c r="AE992" i="1"/>
  <c r="Z992" i="1"/>
  <c r="X992" i="1"/>
  <c r="U992" i="1"/>
  <c r="S992" i="1"/>
  <c r="P992" i="1"/>
  <c r="R992" i="1" s="1"/>
  <c r="K992" i="1"/>
  <c r="J992" i="1"/>
  <c r="N992" i="1" s="1"/>
  <c r="I992" i="1"/>
  <c r="G992" i="1"/>
  <c r="Q992" i="1" s="1"/>
  <c r="F992" i="1"/>
  <c r="E992" i="1"/>
  <c r="D992" i="1"/>
  <c r="C992" i="1"/>
  <c r="AI991" i="1"/>
  <c r="AE991" i="1"/>
  <c r="Z991" i="1" s="1"/>
  <c r="X991" i="1"/>
  <c r="U991" i="1"/>
  <c r="S991" i="1"/>
  <c r="P991" i="1"/>
  <c r="Q991" i="1" s="1"/>
  <c r="K991" i="1"/>
  <c r="J991" i="1"/>
  <c r="N991" i="1" s="1"/>
  <c r="I991" i="1"/>
  <c r="O991" i="1" s="1"/>
  <c r="G991" i="1"/>
  <c r="F991" i="1"/>
  <c r="E991" i="1"/>
  <c r="D991" i="1"/>
  <c r="C991" i="1"/>
  <c r="AI990" i="1"/>
  <c r="AE990" i="1"/>
  <c r="Z990" i="1"/>
  <c r="X990" i="1"/>
  <c r="U990" i="1"/>
  <c r="S990" i="1"/>
  <c r="P990" i="1"/>
  <c r="K990" i="1"/>
  <c r="J990" i="1"/>
  <c r="I990" i="1"/>
  <c r="G990" i="1"/>
  <c r="F990" i="1"/>
  <c r="E990" i="1"/>
  <c r="D990" i="1"/>
  <c r="C990" i="1"/>
  <c r="AI989" i="1"/>
  <c r="AE989" i="1"/>
  <c r="X989" i="1"/>
  <c r="Z989" i="1" s="1"/>
  <c r="U989" i="1"/>
  <c r="S989" i="1"/>
  <c r="Q989" i="1"/>
  <c r="P989" i="1"/>
  <c r="R989" i="1" s="1"/>
  <c r="K989" i="1"/>
  <c r="J989" i="1"/>
  <c r="N989" i="1" s="1"/>
  <c r="I989" i="1"/>
  <c r="G989" i="1"/>
  <c r="F989" i="1"/>
  <c r="E989" i="1"/>
  <c r="D989" i="1"/>
  <c r="C989" i="1"/>
  <c r="AI988" i="1"/>
  <c r="AE988" i="1"/>
  <c r="X988" i="1"/>
  <c r="Z988" i="1" s="1"/>
  <c r="U988" i="1"/>
  <c r="S988" i="1"/>
  <c r="P988" i="1"/>
  <c r="Q988" i="1" s="1"/>
  <c r="N988" i="1"/>
  <c r="K988" i="1"/>
  <c r="J988" i="1"/>
  <c r="I988" i="1"/>
  <c r="G988" i="1"/>
  <c r="F988" i="1"/>
  <c r="E988" i="1"/>
  <c r="D988" i="1"/>
  <c r="C988" i="1"/>
  <c r="AI987" i="1"/>
  <c r="AE987" i="1"/>
  <c r="X987" i="1"/>
  <c r="U987" i="1"/>
  <c r="S987" i="1"/>
  <c r="P987" i="1"/>
  <c r="K987" i="1"/>
  <c r="N987" i="1" s="1"/>
  <c r="J987" i="1"/>
  <c r="I987" i="1"/>
  <c r="G987" i="1"/>
  <c r="F987" i="1"/>
  <c r="E987" i="1"/>
  <c r="D987" i="1"/>
  <c r="C987" i="1"/>
  <c r="AI986" i="1"/>
  <c r="AE986" i="1"/>
  <c r="X986" i="1"/>
  <c r="U986" i="1"/>
  <c r="S986" i="1"/>
  <c r="P986" i="1"/>
  <c r="K986" i="1"/>
  <c r="J986" i="1"/>
  <c r="I986" i="1"/>
  <c r="G986" i="1"/>
  <c r="F986" i="1"/>
  <c r="E986" i="1"/>
  <c r="D986" i="1"/>
  <c r="C986" i="1"/>
  <c r="AI985" i="1"/>
  <c r="AE985" i="1"/>
  <c r="X985" i="1"/>
  <c r="Z985" i="1" s="1"/>
  <c r="U985" i="1"/>
  <c r="S985" i="1"/>
  <c r="Q985" i="1"/>
  <c r="P985" i="1"/>
  <c r="K985" i="1"/>
  <c r="J985" i="1"/>
  <c r="N985" i="1" s="1"/>
  <c r="I985" i="1"/>
  <c r="G985" i="1"/>
  <c r="F985" i="1"/>
  <c r="E985" i="1"/>
  <c r="D985" i="1"/>
  <c r="C985" i="1"/>
  <c r="AI984" i="1"/>
  <c r="AE984" i="1"/>
  <c r="X984" i="1"/>
  <c r="Z984" i="1" s="1"/>
  <c r="U984" i="1"/>
  <c r="S984" i="1"/>
  <c r="R984" i="1"/>
  <c r="P984" i="1"/>
  <c r="K984" i="1"/>
  <c r="N984" i="1" s="1"/>
  <c r="J984" i="1"/>
  <c r="I984" i="1"/>
  <c r="G984" i="1"/>
  <c r="F984" i="1"/>
  <c r="E984" i="1"/>
  <c r="D984" i="1"/>
  <c r="C984" i="1"/>
  <c r="AI983" i="1"/>
  <c r="AE983" i="1"/>
  <c r="X983" i="1"/>
  <c r="U983" i="1"/>
  <c r="S983" i="1"/>
  <c r="Q983" i="1"/>
  <c r="P983" i="1"/>
  <c r="K983" i="1"/>
  <c r="J983" i="1"/>
  <c r="N983" i="1" s="1"/>
  <c r="I983" i="1"/>
  <c r="G983" i="1"/>
  <c r="F983" i="1"/>
  <c r="E983" i="1"/>
  <c r="D983" i="1"/>
  <c r="C983" i="1"/>
  <c r="AI982" i="1"/>
  <c r="AE982" i="1"/>
  <c r="X982" i="1"/>
  <c r="Z982" i="1" s="1"/>
  <c r="U982" i="1"/>
  <c r="S982" i="1"/>
  <c r="P982" i="1"/>
  <c r="K982" i="1"/>
  <c r="J982" i="1"/>
  <c r="N982" i="1" s="1"/>
  <c r="I982" i="1"/>
  <c r="G982" i="1"/>
  <c r="F982" i="1"/>
  <c r="E982" i="1"/>
  <c r="D982" i="1"/>
  <c r="C982" i="1"/>
  <c r="AI981" i="1"/>
  <c r="AE981" i="1"/>
  <c r="X981" i="1"/>
  <c r="Z981" i="1" s="1"/>
  <c r="U981" i="1"/>
  <c r="S981" i="1"/>
  <c r="Q981" i="1"/>
  <c r="P981" i="1"/>
  <c r="R981" i="1" s="1"/>
  <c r="K981" i="1"/>
  <c r="J981" i="1"/>
  <c r="I981" i="1"/>
  <c r="G981" i="1"/>
  <c r="F981" i="1"/>
  <c r="E981" i="1"/>
  <c r="D981" i="1"/>
  <c r="C981" i="1"/>
  <c r="AI980" i="1"/>
  <c r="AE980" i="1"/>
  <c r="X980" i="1"/>
  <c r="Z980" i="1" s="1"/>
  <c r="U980" i="1"/>
  <c r="S980" i="1"/>
  <c r="P980" i="1"/>
  <c r="Q980" i="1" s="1"/>
  <c r="K980" i="1"/>
  <c r="N980" i="1" s="1"/>
  <c r="J980" i="1"/>
  <c r="I980" i="1"/>
  <c r="G980" i="1"/>
  <c r="F980" i="1"/>
  <c r="E980" i="1"/>
  <c r="D980" i="1"/>
  <c r="C980" i="1"/>
  <c r="AI979" i="1"/>
  <c r="AE979" i="1"/>
  <c r="X979" i="1"/>
  <c r="Z979" i="1" s="1"/>
  <c r="U979" i="1"/>
  <c r="S979" i="1"/>
  <c r="P979" i="1"/>
  <c r="R979" i="1" s="1"/>
  <c r="K979" i="1"/>
  <c r="N979" i="1" s="1"/>
  <c r="J979" i="1"/>
  <c r="I979" i="1"/>
  <c r="G979" i="1"/>
  <c r="F979" i="1"/>
  <c r="E979" i="1"/>
  <c r="D979" i="1"/>
  <c r="C979" i="1"/>
  <c r="AI978" i="1"/>
  <c r="AE978" i="1"/>
  <c r="X978" i="1"/>
  <c r="Z978" i="1" s="1"/>
  <c r="U978" i="1"/>
  <c r="S978" i="1"/>
  <c r="P978" i="1"/>
  <c r="K978" i="1"/>
  <c r="J978" i="1"/>
  <c r="N978" i="1" s="1"/>
  <c r="I978" i="1"/>
  <c r="G978" i="1"/>
  <c r="F978" i="1"/>
  <c r="E978" i="1"/>
  <c r="D978" i="1"/>
  <c r="C978" i="1"/>
  <c r="AI977" i="1"/>
  <c r="AE977" i="1"/>
  <c r="X977" i="1"/>
  <c r="U977" i="1"/>
  <c r="S977" i="1"/>
  <c r="P977" i="1"/>
  <c r="R977" i="1" s="1"/>
  <c r="K977" i="1"/>
  <c r="N977" i="1" s="1"/>
  <c r="J977" i="1"/>
  <c r="I977" i="1"/>
  <c r="G977" i="1"/>
  <c r="F977" i="1"/>
  <c r="E977" i="1"/>
  <c r="D977" i="1"/>
  <c r="C977" i="1"/>
  <c r="AI976" i="1"/>
  <c r="AE976" i="1"/>
  <c r="X976" i="1"/>
  <c r="Z976" i="1" s="1"/>
  <c r="U976" i="1"/>
  <c r="S976" i="1"/>
  <c r="P976" i="1"/>
  <c r="R976" i="1" s="1"/>
  <c r="K976" i="1"/>
  <c r="J976" i="1"/>
  <c r="N976" i="1" s="1"/>
  <c r="I976" i="1"/>
  <c r="G976" i="1"/>
  <c r="F976" i="1"/>
  <c r="E976" i="1"/>
  <c r="D976" i="1"/>
  <c r="C976" i="1"/>
  <c r="AI975" i="1"/>
  <c r="AE975" i="1"/>
  <c r="X975" i="1"/>
  <c r="U975" i="1"/>
  <c r="S975" i="1"/>
  <c r="P975" i="1"/>
  <c r="R975" i="1" s="1"/>
  <c r="K975" i="1"/>
  <c r="J975" i="1"/>
  <c r="N975" i="1" s="1"/>
  <c r="I975" i="1"/>
  <c r="O975" i="1" s="1"/>
  <c r="G975" i="1"/>
  <c r="Q975" i="1" s="1"/>
  <c r="F975" i="1"/>
  <c r="E975" i="1"/>
  <c r="D975" i="1"/>
  <c r="C975" i="1"/>
  <c r="AI974" i="1"/>
  <c r="AE974" i="1"/>
  <c r="Z974" i="1"/>
  <c r="X974" i="1"/>
  <c r="U974" i="1"/>
  <c r="S974" i="1"/>
  <c r="P974" i="1"/>
  <c r="K974" i="1"/>
  <c r="J974" i="1"/>
  <c r="I974" i="1"/>
  <c r="G974" i="1"/>
  <c r="F974" i="1"/>
  <c r="E974" i="1"/>
  <c r="D974" i="1"/>
  <c r="C974" i="1"/>
  <c r="AI973" i="1"/>
  <c r="AE973" i="1"/>
  <c r="X973" i="1"/>
  <c r="Z973" i="1" s="1"/>
  <c r="U973" i="1"/>
  <c r="S973" i="1"/>
  <c r="Q973" i="1"/>
  <c r="P973" i="1"/>
  <c r="K973" i="1"/>
  <c r="J973" i="1"/>
  <c r="I973" i="1"/>
  <c r="G973" i="1"/>
  <c r="R973" i="1" s="1"/>
  <c r="F973" i="1"/>
  <c r="E973" i="1"/>
  <c r="D973" i="1"/>
  <c r="C973" i="1"/>
  <c r="AI972" i="1"/>
  <c r="AE972" i="1"/>
  <c r="X972" i="1"/>
  <c r="Z972" i="1" s="1"/>
  <c r="U972" i="1"/>
  <c r="S972" i="1"/>
  <c r="R972" i="1"/>
  <c r="P972" i="1"/>
  <c r="N972" i="1"/>
  <c r="K972" i="1"/>
  <c r="J972" i="1"/>
  <c r="I972" i="1"/>
  <c r="G972" i="1"/>
  <c r="F972" i="1"/>
  <c r="E972" i="1"/>
  <c r="D972" i="1"/>
  <c r="C972" i="1"/>
  <c r="AI971" i="1"/>
  <c r="AE971" i="1"/>
  <c r="X971" i="1"/>
  <c r="U971" i="1"/>
  <c r="S971" i="1"/>
  <c r="P971" i="1"/>
  <c r="R971" i="1" s="1"/>
  <c r="K971" i="1"/>
  <c r="J971" i="1"/>
  <c r="I971" i="1"/>
  <c r="G971" i="1"/>
  <c r="F971" i="1"/>
  <c r="E971" i="1"/>
  <c r="D971" i="1"/>
  <c r="C971" i="1"/>
  <c r="AI970" i="1"/>
  <c r="AE970" i="1"/>
  <c r="X970" i="1"/>
  <c r="U970" i="1"/>
  <c r="S970" i="1"/>
  <c r="P970" i="1"/>
  <c r="K970" i="1"/>
  <c r="J970" i="1"/>
  <c r="N970" i="1" s="1"/>
  <c r="I970" i="1"/>
  <c r="G970" i="1"/>
  <c r="F970" i="1"/>
  <c r="E970" i="1"/>
  <c r="D970" i="1"/>
  <c r="C970" i="1"/>
  <c r="AI969" i="1"/>
  <c r="AE969" i="1"/>
  <c r="X969" i="1"/>
  <c r="U969" i="1"/>
  <c r="S969" i="1"/>
  <c r="P969" i="1"/>
  <c r="K969" i="1"/>
  <c r="N969" i="1" s="1"/>
  <c r="J969" i="1"/>
  <c r="I969" i="1"/>
  <c r="G969" i="1"/>
  <c r="F969" i="1"/>
  <c r="E969" i="1"/>
  <c r="D969" i="1"/>
  <c r="C969" i="1"/>
  <c r="AI968" i="1"/>
  <c r="AE968" i="1"/>
  <c r="Z968" i="1"/>
  <c r="X968" i="1"/>
  <c r="U968" i="1"/>
  <c r="S968" i="1"/>
  <c r="P968" i="1"/>
  <c r="Q968" i="1" s="1"/>
  <c r="K968" i="1"/>
  <c r="N968" i="1" s="1"/>
  <c r="J968" i="1"/>
  <c r="I968" i="1"/>
  <c r="G968" i="1"/>
  <c r="F968" i="1"/>
  <c r="E968" i="1"/>
  <c r="D968" i="1"/>
  <c r="C968" i="1"/>
  <c r="AI967" i="1"/>
  <c r="AE967" i="1"/>
  <c r="X967" i="1"/>
  <c r="Z967" i="1" s="1"/>
  <c r="U967" i="1"/>
  <c r="S967" i="1"/>
  <c r="Q967" i="1"/>
  <c r="P967" i="1"/>
  <c r="K967" i="1"/>
  <c r="J967" i="1"/>
  <c r="N967" i="1" s="1"/>
  <c r="I967" i="1"/>
  <c r="G967" i="1"/>
  <c r="F967" i="1"/>
  <c r="E967" i="1"/>
  <c r="D967" i="1"/>
  <c r="C967" i="1"/>
  <c r="AI966" i="1"/>
  <c r="AE966" i="1"/>
  <c r="X966" i="1"/>
  <c r="Z966" i="1" s="1"/>
  <c r="U966" i="1"/>
  <c r="S966" i="1"/>
  <c r="P966" i="1"/>
  <c r="K966" i="1"/>
  <c r="J966" i="1"/>
  <c r="N966" i="1" s="1"/>
  <c r="I966" i="1"/>
  <c r="G966" i="1"/>
  <c r="F966" i="1"/>
  <c r="E966" i="1"/>
  <c r="D966" i="1"/>
  <c r="C966" i="1"/>
  <c r="AI965" i="1"/>
  <c r="AE965" i="1"/>
  <c r="X965" i="1"/>
  <c r="Z965" i="1" s="1"/>
  <c r="U965" i="1"/>
  <c r="S965" i="1"/>
  <c r="P965" i="1"/>
  <c r="K965" i="1"/>
  <c r="J965" i="1"/>
  <c r="I965" i="1"/>
  <c r="G965" i="1"/>
  <c r="F965" i="1"/>
  <c r="E965" i="1"/>
  <c r="D965" i="1"/>
  <c r="C965" i="1"/>
  <c r="AI964" i="1"/>
  <c r="AE964" i="1"/>
  <c r="X964" i="1"/>
  <c r="Z964" i="1" s="1"/>
  <c r="U964" i="1"/>
  <c r="S964" i="1"/>
  <c r="P964" i="1"/>
  <c r="K964" i="1"/>
  <c r="J964" i="1"/>
  <c r="N964" i="1" s="1"/>
  <c r="I964" i="1"/>
  <c r="G964" i="1"/>
  <c r="F964" i="1"/>
  <c r="E964" i="1"/>
  <c r="D964" i="1"/>
  <c r="C964" i="1"/>
  <c r="AI963" i="1"/>
  <c r="AE963" i="1"/>
  <c r="X963" i="1"/>
  <c r="U963" i="1"/>
  <c r="S963" i="1"/>
  <c r="P963" i="1"/>
  <c r="K963" i="1"/>
  <c r="N963" i="1" s="1"/>
  <c r="J963" i="1"/>
  <c r="I963" i="1"/>
  <c r="G963" i="1"/>
  <c r="F963" i="1"/>
  <c r="E963" i="1"/>
  <c r="D963" i="1"/>
  <c r="C963" i="1"/>
  <c r="AI962" i="1"/>
  <c r="AE962" i="1"/>
  <c r="X962" i="1"/>
  <c r="Z962" i="1" s="1"/>
  <c r="U962" i="1"/>
  <c r="S962" i="1"/>
  <c r="P962" i="1"/>
  <c r="K962" i="1"/>
  <c r="J962" i="1"/>
  <c r="I962" i="1"/>
  <c r="G962" i="1"/>
  <c r="F962" i="1"/>
  <c r="E962" i="1"/>
  <c r="D962" i="1"/>
  <c r="C962" i="1"/>
  <c r="AI961" i="1"/>
  <c r="AE961" i="1"/>
  <c r="X961" i="1"/>
  <c r="Z961" i="1" s="1"/>
  <c r="U961" i="1"/>
  <c r="S961" i="1"/>
  <c r="Q961" i="1"/>
  <c r="P961" i="1"/>
  <c r="R961" i="1" s="1"/>
  <c r="K961" i="1"/>
  <c r="J961" i="1"/>
  <c r="I961" i="1"/>
  <c r="G961" i="1"/>
  <c r="F961" i="1"/>
  <c r="E961" i="1"/>
  <c r="D961" i="1"/>
  <c r="C961" i="1"/>
  <c r="AI960" i="1"/>
  <c r="AE960" i="1"/>
  <c r="X960" i="1"/>
  <c r="Z960" i="1" s="1"/>
  <c r="U960" i="1"/>
  <c r="S960" i="1"/>
  <c r="P960" i="1"/>
  <c r="Q960" i="1" s="1"/>
  <c r="N960" i="1"/>
  <c r="K960" i="1"/>
  <c r="J960" i="1"/>
  <c r="I960" i="1"/>
  <c r="G960" i="1"/>
  <c r="F960" i="1"/>
  <c r="E960" i="1"/>
  <c r="D960" i="1"/>
  <c r="C960" i="1"/>
  <c r="AI959" i="1"/>
  <c r="AE959" i="1"/>
  <c r="X959" i="1"/>
  <c r="U959" i="1"/>
  <c r="S959" i="1"/>
  <c r="P959" i="1"/>
  <c r="Q959" i="1" s="1"/>
  <c r="K959" i="1"/>
  <c r="J959" i="1"/>
  <c r="I959" i="1"/>
  <c r="G959" i="1"/>
  <c r="F959" i="1"/>
  <c r="E959" i="1"/>
  <c r="D959" i="1"/>
  <c r="C959" i="1"/>
  <c r="AI958" i="1"/>
  <c r="AE958" i="1"/>
  <c r="Z958" i="1"/>
  <c r="X958" i="1"/>
  <c r="U958" i="1"/>
  <c r="S958" i="1"/>
  <c r="P958" i="1"/>
  <c r="K958" i="1"/>
  <c r="J958" i="1"/>
  <c r="N958" i="1" s="1"/>
  <c r="O958" i="1" s="1"/>
  <c r="I958" i="1"/>
  <c r="G958" i="1"/>
  <c r="F958" i="1"/>
  <c r="E958" i="1"/>
  <c r="D958" i="1"/>
  <c r="C958" i="1"/>
  <c r="AI957" i="1"/>
  <c r="AE957" i="1"/>
  <c r="X957" i="1"/>
  <c r="U957" i="1"/>
  <c r="S957" i="1"/>
  <c r="Q957" i="1"/>
  <c r="P957" i="1"/>
  <c r="K957" i="1"/>
  <c r="J957" i="1"/>
  <c r="I957" i="1"/>
  <c r="G957" i="1"/>
  <c r="F957" i="1"/>
  <c r="E957" i="1"/>
  <c r="D957" i="1"/>
  <c r="C957" i="1"/>
  <c r="AI956" i="1"/>
  <c r="AE956" i="1"/>
  <c r="Z956" i="1"/>
  <c r="X956" i="1"/>
  <c r="U956" i="1"/>
  <c r="S956" i="1"/>
  <c r="P956" i="1"/>
  <c r="Q956" i="1" s="1"/>
  <c r="K956" i="1"/>
  <c r="J956" i="1"/>
  <c r="N956" i="1" s="1"/>
  <c r="I956" i="1"/>
  <c r="G956" i="1"/>
  <c r="R956" i="1" s="1"/>
  <c r="F956" i="1"/>
  <c r="E956" i="1"/>
  <c r="D956" i="1"/>
  <c r="C956" i="1"/>
  <c r="AI955" i="1"/>
  <c r="AE955" i="1"/>
  <c r="X955" i="1"/>
  <c r="U955" i="1"/>
  <c r="S955" i="1"/>
  <c r="P955" i="1"/>
  <c r="K955" i="1"/>
  <c r="N955" i="1" s="1"/>
  <c r="J955" i="1"/>
  <c r="I955" i="1"/>
  <c r="G955" i="1"/>
  <c r="F955" i="1"/>
  <c r="E955" i="1"/>
  <c r="D955" i="1"/>
  <c r="C955" i="1"/>
  <c r="AI954" i="1"/>
  <c r="AE954" i="1"/>
  <c r="X954" i="1"/>
  <c r="Z954" i="1" s="1"/>
  <c r="U954" i="1"/>
  <c r="S954" i="1"/>
  <c r="P954" i="1"/>
  <c r="K954" i="1"/>
  <c r="J954" i="1"/>
  <c r="N954" i="1" s="1"/>
  <c r="I954" i="1"/>
  <c r="G954" i="1"/>
  <c r="F954" i="1"/>
  <c r="E954" i="1"/>
  <c r="D954" i="1"/>
  <c r="C954" i="1"/>
  <c r="AI953" i="1"/>
  <c r="AE953" i="1"/>
  <c r="X953" i="1"/>
  <c r="Z953" i="1" s="1"/>
  <c r="U953" i="1"/>
  <c r="S953" i="1"/>
  <c r="Q953" i="1"/>
  <c r="P953" i="1"/>
  <c r="R953" i="1" s="1"/>
  <c r="K953" i="1"/>
  <c r="N953" i="1" s="1"/>
  <c r="J953" i="1"/>
  <c r="I953" i="1"/>
  <c r="G953" i="1"/>
  <c r="F953" i="1"/>
  <c r="E953" i="1"/>
  <c r="D953" i="1"/>
  <c r="C953" i="1"/>
  <c r="AI952" i="1"/>
  <c r="AE952" i="1"/>
  <c r="X952" i="1"/>
  <c r="Z952" i="1" s="1"/>
  <c r="U952" i="1"/>
  <c r="S952" i="1"/>
  <c r="P952" i="1"/>
  <c r="Q952" i="1" s="1"/>
  <c r="K952" i="1"/>
  <c r="N952" i="1" s="1"/>
  <c r="J952" i="1"/>
  <c r="I952" i="1"/>
  <c r="G952" i="1"/>
  <c r="F952" i="1"/>
  <c r="E952" i="1"/>
  <c r="D952" i="1"/>
  <c r="C952" i="1"/>
  <c r="AI951" i="1"/>
  <c r="AE951" i="1"/>
  <c r="X951" i="1"/>
  <c r="Z951" i="1" s="1"/>
  <c r="U951" i="1"/>
  <c r="S951" i="1"/>
  <c r="P951" i="1"/>
  <c r="Q951" i="1" s="1"/>
  <c r="K951" i="1"/>
  <c r="J951" i="1"/>
  <c r="N951" i="1" s="1"/>
  <c r="I951" i="1"/>
  <c r="G951" i="1"/>
  <c r="F951" i="1"/>
  <c r="E951" i="1"/>
  <c r="D951" i="1"/>
  <c r="C951" i="1"/>
  <c r="AI950" i="1"/>
  <c r="AE950" i="1"/>
  <c r="X950" i="1"/>
  <c r="Z950" i="1" s="1"/>
  <c r="U950" i="1"/>
  <c r="S950" i="1"/>
  <c r="P950" i="1"/>
  <c r="K950" i="1"/>
  <c r="J950" i="1"/>
  <c r="I950" i="1"/>
  <c r="G950" i="1"/>
  <c r="F950" i="1"/>
  <c r="E950" i="1"/>
  <c r="D950" i="1"/>
  <c r="C950" i="1"/>
  <c r="AI949" i="1"/>
  <c r="AE949" i="1"/>
  <c r="X949" i="1"/>
  <c r="Z949" i="1" s="1"/>
  <c r="U949" i="1"/>
  <c r="S949" i="1"/>
  <c r="P949" i="1"/>
  <c r="K949" i="1"/>
  <c r="J949" i="1"/>
  <c r="I949" i="1"/>
  <c r="G949" i="1"/>
  <c r="F949" i="1"/>
  <c r="E949" i="1"/>
  <c r="D949" i="1"/>
  <c r="C949" i="1"/>
  <c r="AI948" i="1"/>
  <c r="AE948" i="1"/>
  <c r="X948" i="1"/>
  <c r="U948" i="1"/>
  <c r="S948" i="1"/>
  <c r="P948" i="1"/>
  <c r="Q948" i="1" s="1"/>
  <c r="K948" i="1"/>
  <c r="N948" i="1" s="1"/>
  <c r="J948" i="1"/>
  <c r="I948" i="1"/>
  <c r="G948" i="1"/>
  <c r="F948" i="1"/>
  <c r="E948" i="1"/>
  <c r="D948" i="1"/>
  <c r="C948" i="1"/>
  <c r="AI947" i="1"/>
  <c r="AE947" i="1"/>
  <c r="X947" i="1"/>
  <c r="Z947" i="1" s="1"/>
  <c r="U947" i="1"/>
  <c r="S947" i="1"/>
  <c r="P947" i="1"/>
  <c r="R947" i="1" s="1"/>
  <c r="K947" i="1"/>
  <c r="J947" i="1"/>
  <c r="I947" i="1"/>
  <c r="G947" i="1"/>
  <c r="F947" i="1"/>
  <c r="E947" i="1"/>
  <c r="D947" i="1"/>
  <c r="C947" i="1"/>
  <c r="AI946" i="1"/>
  <c r="AE946" i="1"/>
  <c r="X946" i="1"/>
  <c r="Z946" i="1" s="1"/>
  <c r="U946" i="1"/>
  <c r="S946" i="1"/>
  <c r="P946" i="1"/>
  <c r="K946" i="1"/>
  <c r="J946" i="1"/>
  <c r="N946" i="1" s="1"/>
  <c r="I946" i="1"/>
  <c r="G946" i="1"/>
  <c r="O946" i="1" s="1"/>
  <c r="F946" i="1"/>
  <c r="E946" i="1"/>
  <c r="D946" i="1"/>
  <c r="C946" i="1"/>
  <c r="AI945" i="1"/>
  <c r="AE945" i="1"/>
  <c r="X945" i="1"/>
  <c r="Z945" i="1" s="1"/>
  <c r="U945" i="1"/>
  <c r="S945" i="1"/>
  <c r="P945" i="1"/>
  <c r="R945" i="1" s="1"/>
  <c r="K945" i="1"/>
  <c r="N945" i="1" s="1"/>
  <c r="J945" i="1"/>
  <c r="I945" i="1"/>
  <c r="G945" i="1"/>
  <c r="F945" i="1"/>
  <c r="E945" i="1"/>
  <c r="D945" i="1"/>
  <c r="C945" i="1"/>
  <c r="AI944" i="1"/>
  <c r="AE944" i="1"/>
  <c r="X944" i="1"/>
  <c r="Z944" i="1" s="1"/>
  <c r="U944" i="1"/>
  <c r="S944" i="1"/>
  <c r="P944" i="1"/>
  <c r="Q944" i="1" s="1"/>
  <c r="N944" i="1"/>
  <c r="K944" i="1"/>
  <c r="J944" i="1"/>
  <c r="I944" i="1"/>
  <c r="G944" i="1"/>
  <c r="F944" i="1"/>
  <c r="E944" i="1"/>
  <c r="D944" i="1"/>
  <c r="C944" i="1"/>
  <c r="AI943" i="1"/>
  <c r="AE943" i="1"/>
  <c r="X943" i="1"/>
  <c r="Z943" i="1" s="1"/>
  <c r="U943" i="1"/>
  <c r="S943" i="1"/>
  <c r="Q943" i="1"/>
  <c r="P943" i="1"/>
  <c r="K943" i="1"/>
  <c r="J943" i="1"/>
  <c r="I943" i="1"/>
  <c r="G943" i="1"/>
  <c r="F943" i="1"/>
  <c r="E943" i="1"/>
  <c r="D943" i="1"/>
  <c r="C943" i="1"/>
  <c r="AI942" i="1"/>
  <c r="AE942" i="1"/>
  <c r="X942" i="1"/>
  <c r="Z942" i="1" s="1"/>
  <c r="U942" i="1"/>
  <c r="S942" i="1"/>
  <c r="P942" i="1"/>
  <c r="K942" i="1"/>
  <c r="J942" i="1"/>
  <c r="N942" i="1" s="1"/>
  <c r="O942" i="1" s="1"/>
  <c r="I942" i="1"/>
  <c r="G942" i="1"/>
  <c r="F942" i="1"/>
  <c r="E942" i="1"/>
  <c r="D942" i="1"/>
  <c r="C942" i="1"/>
  <c r="AI941" i="1"/>
  <c r="AE941" i="1"/>
  <c r="X941" i="1"/>
  <c r="U941" i="1"/>
  <c r="S941" i="1"/>
  <c r="P941" i="1"/>
  <c r="K941" i="1"/>
  <c r="J941" i="1"/>
  <c r="I941" i="1"/>
  <c r="G941" i="1"/>
  <c r="F941" i="1"/>
  <c r="E941" i="1"/>
  <c r="D941" i="1"/>
  <c r="C941" i="1"/>
  <c r="AI940" i="1"/>
  <c r="AE940" i="1"/>
  <c r="Z940" i="1"/>
  <c r="X940" i="1"/>
  <c r="U940" i="1"/>
  <c r="S940" i="1"/>
  <c r="P940" i="1"/>
  <c r="N940" i="1"/>
  <c r="K940" i="1"/>
  <c r="J940" i="1"/>
  <c r="I940" i="1"/>
  <c r="G940" i="1"/>
  <c r="F940" i="1"/>
  <c r="E940" i="1"/>
  <c r="D940" i="1"/>
  <c r="C940" i="1"/>
  <c r="AI939" i="1"/>
  <c r="AE939" i="1"/>
  <c r="X939" i="1"/>
  <c r="U939" i="1"/>
  <c r="S939" i="1"/>
  <c r="P939" i="1"/>
  <c r="K939" i="1"/>
  <c r="N939" i="1" s="1"/>
  <c r="J939" i="1"/>
  <c r="I939" i="1"/>
  <c r="G939" i="1"/>
  <c r="F939" i="1"/>
  <c r="E939" i="1"/>
  <c r="D939" i="1"/>
  <c r="C939" i="1"/>
  <c r="AI938" i="1"/>
  <c r="AE938" i="1"/>
  <c r="X938" i="1"/>
  <c r="U938" i="1"/>
  <c r="S938" i="1"/>
  <c r="P938" i="1"/>
  <c r="K938" i="1"/>
  <c r="J938" i="1"/>
  <c r="N938" i="1" s="1"/>
  <c r="I938" i="1"/>
  <c r="G938" i="1"/>
  <c r="F938" i="1"/>
  <c r="E938" i="1"/>
  <c r="D938" i="1"/>
  <c r="C938" i="1"/>
  <c r="AI937" i="1"/>
  <c r="AE937" i="1"/>
  <c r="X937" i="1"/>
  <c r="Z937" i="1" s="1"/>
  <c r="U937" i="1"/>
  <c r="S937" i="1"/>
  <c r="Q937" i="1"/>
  <c r="P937" i="1"/>
  <c r="K937" i="1"/>
  <c r="J937" i="1"/>
  <c r="I937" i="1"/>
  <c r="G937" i="1"/>
  <c r="F937" i="1"/>
  <c r="E937" i="1"/>
  <c r="D937" i="1"/>
  <c r="C937" i="1"/>
  <c r="AI936" i="1"/>
  <c r="AE936" i="1"/>
  <c r="X936" i="1"/>
  <c r="Z936" i="1" s="1"/>
  <c r="U936" i="1"/>
  <c r="S936" i="1"/>
  <c r="P936" i="1"/>
  <c r="Q936" i="1" s="1"/>
  <c r="K936" i="1"/>
  <c r="J936" i="1"/>
  <c r="N936" i="1" s="1"/>
  <c r="I936" i="1"/>
  <c r="G936" i="1"/>
  <c r="F936" i="1"/>
  <c r="E936" i="1"/>
  <c r="D936" i="1"/>
  <c r="C936" i="1"/>
  <c r="AI935" i="1"/>
  <c r="AE935" i="1"/>
  <c r="X935" i="1"/>
  <c r="Z935" i="1" s="1"/>
  <c r="U935" i="1"/>
  <c r="S935" i="1"/>
  <c r="P935" i="1"/>
  <c r="Q935" i="1" s="1"/>
  <c r="K935" i="1"/>
  <c r="J935" i="1"/>
  <c r="N935" i="1" s="1"/>
  <c r="I935" i="1"/>
  <c r="G935" i="1"/>
  <c r="F935" i="1"/>
  <c r="E935" i="1"/>
  <c r="D935" i="1"/>
  <c r="C935" i="1"/>
  <c r="AI934" i="1"/>
  <c r="AE934" i="1"/>
  <c r="X934" i="1"/>
  <c r="Z934" i="1" s="1"/>
  <c r="U934" i="1"/>
  <c r="S934" i="1"/>
  <c r="P934" i="1"/>
  <c r="K934" i="1"/>
  <c r="J934" i="1"/>
  <c r="I934" i="1"/>
  <c r="G934" i="1"/>
  <c r="F934" i="1"/>
  <c r="E934" i="1"/>
  <c r="D934" i="1"/>
  <c r="C934" i="1"/>
  <c r="AI933" i="1"/>
  <c r="AE933" i="1"/>
  <c r="X933" i="1"/>
  <c r="Z933" i="1" s="1"/>
  <c r="U933" i="1"/>
  <c r="S933" i="1"/>
  <c r="P933" i="1"/>
  <c r="R933" i="1" s="1"/>
  <c r="K933" i="1"/>
  <c r="J933" i="1"/>
  <c r="I933" i="1"/>
  <c r="G933" i="1"/>
  <c r="F933" i="1"/>
  <c r="E933" i="1"/>
  <c r="D933" i="1"/>
  <c r="C933" i="1"/>
  <c r="AI932" i="1"/>
  <c r="AE932" i="1"/>
  <c r="X932" i="1"/>
  <c r="Z932" i="1" s="1"/>
  <c r="U932" i="1"/>
  <c r="S932" i="1"/>
  <c r="P932" i="1"/>
  <c r="Q932" i="1" s="1"/>
  <c r="K932" i="1"/>
  <c r="N932" i="1" s="1"/>
  <c r="J932" i="1"/>
  <c r="I932" i="1"/>
  <c r="G932" i="1"/>
  <c r="F932" i="1"/>
  <c r="E932" i="1"/>
  <c r="D932" i="1"/>
  <c r="C932" i="1"/>
  <c r="AI931" i="1"/>
  <c r="AE931" i="1"/>
  <c r="X931" i="1"/>
  <c r="Z931" i="1" s="1"/>
  <c r="U931" i="1"/>
  <c r="S931" i="1"/>
  <c r="P931" i="1"/>
  <c r="R931" i="1" s="1"/>
  <c r="K931" i="1"/>
  <c r="N931" i="1" s="1"/>
  <c r="J931" i="1"/>
  <c r="I931" i="1"/>
  <c r="G931" i="1"/>
  <c r="F931" i="1"/>
  <c r="E931" i="1"/>
  <c r="D931" i="1"/>
  <c r="C931" i="1"/>
  <c r="AI930" i="1"/>
  <c r="AE930" i="1"/>
  <c r="X930" i="1"/>
  <c r="Z930" i="1" s="1"/>
  <c r="U930" i="1"/>
  <c r="S930" i="1"/>
  <c r="P930" i="1"/>
  <c r="Q930" i="1" s="1"/>
  <c r="K930" i="1"/>
  <c r="J930" i="1"/>
  <c r="I930" i="1"/>
  <c r="G930" i="1"/>
  <c r="F930" i="1"/>
  <c r="E930" i="1"/>
  <c r="D930" i="1"/>
  <c r="C930" i="1"/>
  <c r="AI929" i="1"/>
  <c r="AE929" i="1"/>
  <c r="X929" i="1"/>
  <c r="U929" i="1"/>
  <c r="S929" i="1"/>
  <c r="Q929" i="1"/>
  <c r="P929" i="1"/>
  <c r="K929" i="1"/>
  <c r="J929" i="1"/>
  <c r="I929" i="1"/>
  <c r="G929" i="1"/>
  <c r="F929" i="1"/>
  <c r="E929" i="1"/>
  <c r="D929" i="1"/>
  <c r="C929" i="1"/>
  <c r="AI928" i="1"/>
  <c r="AE928" i="1"/>
  <c r="Z928" i="1" s="1"/>
  <c r="X928" i="1"/>
  <c r="U928" i="1"/>
  <c r="S928" i="1"/>
  <c r="P928" i="1"/>
  <c r="Q928" i="1" s="1"/>
  <c r="K928" i="1"/>
  <c r="J928" i="1"/>
  <c r="I928" i="1"/>
  <c r="G928" i="1"/>
  <c r="R928" i="1" s="1"/>
  <c r="F928" i="1"/>
  <c r="E928" i="1"/>
  <c r="D928" i="1"/>
  <c r="C928" i="1"/>
  <c r="AI927" i="1"/>
  <c r="AE927" i="1"/>
  <c r="X927" i="1"/>
  <c r="U927" i="1"/>
  <c r="S927" i="1"/>
  <c r="Q927" i="1"/>
  <c r="P927" i="1"/>
  <c r="K927" i="1"/>
  <c r="J927" i="1"/>
  <c r="I927" i="1"/>
  <c r="G927" i="1"/>
  <c r="F927" i="1"/>
  <c r="E927" i="1"/>
  <c r="D927" i="1"/>
  <c r="C927" i="1"/>
  <c r="AI926" i="1"/>
  <c r="AE926" i="1"/>
  <c r="X926" i="1"/>
  <c r="U926" i="1"/>
  <c r="S926" i="1"/>
  <c r="P926" i="1"/>
  <c r="K926" i="1"/>
  <c r="J926" i="1"/>
  <c r="N926" i="1" s="1"/>
  <c r="I926" i="1"/>
  <c r="G926" i="1"/>
  <c r="F926" i="1"/>
  <c r="E926" i="1"/>
  <c r="D926" i="1"/>
  <c r="C926" i="1"/>
  <c r="AI925" i="1"/>
  <c r="AE925" i="1"/>
  <c r="X925" i="1"/>
  <c r="U925" i="1"/>
  <c r="S925" i="1"/>
  <c r="Q925" i="1"/>
  <c r="P925" i="1"/>
  <c r="K925" i="1"/>
  <c r="J925" i="1"/>
  <c r="I925" i="1"/>
  <c r="G925" i="1"/>
  <c r="R925" i="1" s="1"/>
  <c r="F925" i="1"/>
  <c r="E925" i="1"/>
  <c r="D925" i="1"/>
  <c r="C925" i="1"/>
  <c r="AI924" i="1"/>
  <c r="AE924" i="1"/>
  <c r="Z924" i="1"/>
  <c r="X924" i="1"/>
  <c r="U924" i="1"/>
  <c r="S924" i="1"/>
  <c r="P924" i="1"/>
  <c r="Q924" i="1" s="1"/>
  <c r="K924" i="1"/>
  <c r="J924" i="1"/>
  <c r="N924" i="1" s="1"/>
  <c r="I924" i="1"/>
  <c r="G924" i="1"/>
  <c r="R924" i="1" s="1"/>
  <c r="F924" i="1"/>
  <c r="E924" i="1"/>
  <c r="D924" i="1"/>
  <c r="C924" i="1"/>
  <c r="AI923" i="1"/>
  <c r="AE923" i="1"/>
  <c r="X923" i="1"/>
  <c r="U923" i="1"/>
  <c r="S923" i="1"/>
  <c r="P923" i="1"/>
  <c r="R923" i="1" s="1"/>
  <c r="K923" i="1"/>
  <c r="J923" i="1"/>
  <c r="I923" i="1"/>
  <c r="G923" i="1"/>
  <c r="F923" i="1"/>
  <c r="E923" i="1"/>
  <c r="D923" i="1"/>
  <c r="C923" i="1"/>
  <c r="AI922" i="1"/>
  <c r="AE922" i="1"/>
  <c r="X922" i="1"/>
  <c r="Z922" i="1" s="1"/>
  <c r="U922" i="1"/>
  <c r="S922" i="1"/>
  <c r="P922" i="1"/>
  <c r="Q922" i="1" s="1"/>
  <c r="K922" i="1"/>
  <c r="J922" i="1"/>
  <c r="N922" i="1" s="1"/>
  <c r="I922" i="1"/>
  <c r="G922" i="1"/>
  <c r="F922" i="1"/>
  <c r="E922" i="1"/>
  <c r="D922" i="1"/>
  <c r="C922" i="1"/>
  <c r="AI921" i="1"/>
  <c r="AE921" i="1"/>
  <c r="X921" i="1"/>
  <c r="U921" i="1"/>
  <c r="S921" i="1"/>
  <c r="Q921" i="1"/>
  <c r="P921" i="1"/>
  <c r="R921" i="1" s="1"/>
  <c r="K921" i="1"/>
  <c r="N921" i="1" s="1"/>
  <c r="J921" i="1"/>
  <c r="I921" i="1"/>
  <c r="G921" i="1"/>
  <c r="F921" i="1"/>
  <c r="E921" i="1"/>
  <c r="D921" i="1"/>
  <c r="C921" i="1"/>
  <c r="AI920" i="1"/>
  <c r="AE920" i="1"/>
  <c r="X920" i="1"/>
  <c r="Z920" i="1" s="1"/>
  <c r="U920" i="1"/>
  <c r="S920" i="1"/>
  <c r="P920" i="1"/>
  <c r="Q920" i="1" s="1"/>
  <c r="N920" i="1"/>
  <c r="K920" i="1"/>
  <c r="J920" i="1"/>
  <c r="I920" i="1"/>
  <c r="G920" i="1"/>
  <c r="F920" i="1"/>
  <c r="E920" i="1"/>
  <c r="D920" i="1"/>
  <c r="C920" i="1"/>
  <c r="AI919" i="1"/>
  <c r="AE919" i="1"/>
  <c r="X919" i="1"/>
  <c r="U919" i="1"/>
  <c r="S919" i="1"/>
  <c r="P919" i="1"/>
  <c r="R919" i="1" s="1"/>
  <c r="K919" i="1"/>
  <c r="J919" i="1"/>
  <c r="N919" i="1" s="1"/>
  <c r="O919" i="1" s="1"/>
  <c r="I919" i="1"/>
  <c r="G919" i="1"/>
  <c r="F919" i="1"/>
  <c r="E919" i="1"/>
  <c r="D919" i="1"/>
  <c r="C919" i="1"/>
  <c r="AI918" i="1"/>
  <c r="AE918" i="1"/>
  <c r="Z918" i="1" s="1"/>
  <c r="X918" i="1"/>
  <c r="U918" i="1"/>
  <c r="S918" i="1"/>
  <c r="P918" i="1"/>
  <c r="N918" i="1"/>
  <c r="O918" i="1" s="1"/>
  <c r="K918" i="1"/>
  <c r="J918" i="1"/>
  <c r="I918" i="1"/>
  <c r="G918" i="1"/>
  <c r="F918" i="1"/>
  <c r="E918" i="1"/>
  <c r="D918" i="1"/>
  <c r="C918" i="1"/>
  <c r="AI917" i="1"/>
  <c r="AE917" i="1"/>
  <c r="X917" i="1"/>
  <c r="U917" i="1"/>
  <c r="S917" i="1"/>
  <c r="P917" i="1"/>
  <c r="K917" i="1"/>
  <c r="J917" i="1"/>
  <c r="I917" i="1"/>
  <c r="G917" i="1"/>
  <c r="F917" i="1"/>
  <c r="E917" i="1"/>
  <c r="D917" i="1"/>
  <c r="C917" i="1"/>
  <c r="AI916" i="1"/>
  <c r="AE916" i="1"/>
  <c r="Z916" i="1"/>
  <c r="X916" i="1"/>
  <c r="U916" i="1"/>
  <c r="S916" i="1"/>
  <c r="P916" i="1"/>
  <c r="K916" i="1"/>
  <c r="J916" i="1"/>
  <c r="I916" i="1"/>
  <c r="G916" i="1"/>
  <c r="F916" i="1"/>
  <c r="E916" i="1"/>
  <c r="D916" i="1"/>
  <c r="C916" i="1"/>
  <c r="AI915" i="1"/>
  <c r="AE915" i="1"/>
  <c r="X915" i="1"/>
  <c r="U915" i="1"/>
  <c r="S915" i="1"/>
  <c r="P915" i="1"/>
  <c r="Q915" i="1" s="1"/>
  <c r="K915" i="1"/>
  <c r="J915" i="1"/>
  <c r="I915" i="1"/>
  <c r="G915" i="1"/>
  <c r="R915" i="1" s="1"/>
  <c r="F915" i="1"/>
  <c r="E915" i="1"/>
  <c r="D915" i="1"/>
  <c r="C915" i="1"/>
  <c r="AI914" i="1"/>
  <c r="AE914" i="1"/>
  <c r="Z914" i="1" s="1"/>
  <c r="X914" i="1"/>
  <c r="U914" i="1"/>
  <c r="S914" i="1"/>
  <c r="P914" i="1"/>
  <c r="Q914" i="1" s="1"/>
  <c r="K914" i="1"/>
  <c r="J914" i="1"/>
  <c r="N914" i="1" s="1"/>
  <c r="I914" i="1"/>
  <c r="G914" i="1"/>
  <c r="R914" i="1" s="1"/>
  <c r="F914" i="1"/>
  <c r="E914" i="1"/>
  <c r="D914" i="1"/>
  <c r="C914" i="1"/>
  <c r="AI913" i="1"/>
  <c r="AE913" i="1"/>
  <c r="X913" i="1"/>
  <c r="Z913" i="1" s="1"/>
  <c r="U913" i="1"/>
  <c r="S913" i="1"/>
  <c r="P913" i="1"/>
  <c r="R913" i="1" s="1"/>
  <c r="K913" i="1"/>
  <c r="J913" i="1"/>
  <c r="I913" i="1"/>
  <c r="G913" i="1"/>
  <c r="F913" i="1"/>
  <c r="E913" i="1"/>
  <c r="D913" i="1"/>
  <c r="C913" i="1"/>
  <c r="AI912" i="1"/>
  <c r="AE912" i="1"/>
  <c r="X912" i="1"/>
  <c r="Z912" i="1" s="1"/>
  <c r="U912" i="1"/>
  <c r="S912" i="1"/>
  <c r="P912" i="1"/>
  <c r="R912" i="1" s="1"/>
  <c r="K912" i="1"/>
  <c r="J912" i="1"/>
  <c r="N912" i="1" s="1"/>
  <c r="I912" i="1"/>
  <c r="G912" i="1"/>
  <c r="F912" i="1"/>
  <c r="E912" i="1"/>
  <c r="D912" i="1"/>
  <c r="C912" i="1"/>
  <c r="AI911" i="1"/>
  <c r="AE911" i="1"/>
  <c r="X911" i="1"/>
  <c r="U911" i="1"/>
  <c r="S911" i="1"/>
  <c r="P911" i="1"/>
  <c r="K911" i="1"/>
  <c r="N911" i="1" s="1"/>
  <c r="O911" i="1" s="1"/>
  <c r="J911" i="1"/>
  <c r="I911" i="1"/>
  <c r="G911" i="1"/>
  <c r="F911" i="1"/>
  <c r="E911" i="1"/>
  <c r="D911" i="1"/>
  <c r="C911" i="1"/>
  <c r="AI910" i="1"/>
  <c r="AE910" i="1"/>
  <c r="Z910" i="1"/>
  <c r="X910" i="1"/>
  <c r="U910" i="1"/>
  <c r="S910" i="1"/>
  <c r="P910" i="1"/>
  <c r="N910" i="1"/>
  <c r="K910" i="1"/>
  <c r="J910" i="1"/>
  <c r="I910" i="1"/>
  <c r="G910" i="1"/>
  <c r="F910" i="1"/>
  <c r="E910" i="1"/>
  <c r="D910" i="1"/>
  <c r="C910" i="1"/>
  <c r="AI909" i="1"/>
  <c r="AE909" i="1"/>
  <c r="X909" i="1"/>
  <c r="U909" i="1"/>
  <c r="S909" i="1"/>
  <c r="P909" i="1"/>
  <c r="K909" i="1"/>
  <c r="J909" i="1"/>
  <c r="I909" i="1"/>
  <c r="G909" i="1"/>
  <c r="F909" i="1"/>
  <c r="E909" i="1"/>
  <c r="D909" i="1"/>
  <c r="C909" i="1"/>
  <c r="AI908" i="1"/>
  <c r="AE908" i="1"/>
  <c r="X908" i="1"/>
  <c r="Z908" i="1" s="1"/>
  <c r="U908" i="1"/>
  <c r="S908" i="1"/>
  <c r="P908" i="1"/>
  <c r="R908" i="1" s="1"/>
  <c r="K908" i="1"/>
  <c r="J908" i="1"/>
  <c r="N908" i="1" s="1"/>
  <c r="I908" i="1"/>
  <c r="G908" i="1"/>
  <c r="F908" i="1"/>
  <c r="E908" i="1"/>
  <c r="D908" i="1"/>
  <c r="C908" i="1"/>
  <c r="AI907" i="1"/>
  <c r="AE907" i="1"/>
  <c r="X907" i="1"/>
  <c r="Z907" i="1" s="1"/>
  <c r="U907" i="1"/>
  <c r="S907" i="1"/>
  <c r="P907" i="1"/>
  <c r="R907" i="1" s="1"/>
  <c r="K907" i="1"/>
  <c r="J907" i="1"/>
  <c r="I907" i="1"/>
  <c r="G907" i="1"/>
  <c r="F907" i="1"/>
  <c r="E907" i="1"/>
  <c r="D907" i="1"/>
  <c r="C907" i="1"/>
  <c r="AI906" i="1"/>
  <c r="AE906" i="1"/>
  <c r="X906" i="1"/>
  <c r="U906" i="1"/>
  <c r="S906" i="1"/>
  <c r="P906" i="1"/>
  <c r="Q906" i="1" s="1"/>
  <c r="K906" i="1"/>
  <c r="J906" i="1"/>
  <c r="N906" i="1" s="1"/>
  <c r="O906" i="1" s="1"/>
  <c r="I906" i="1"/>
  <c r="G906" i="1"/>
  <c r="R906" i="1" s="1"/>
  <c r="F906" i="1"/>
  <c r="E906" i="1"/>
  <c r="D906" i="1"/>
  <c r="C906" i="1"/>
  <c r="AI905" i="1"/>
  <c r="AE905" i="1"/>
  <c r="X905" i="1"/>
  <c r="Z905" i="1" s="1"/>
  <c r="U905" i="1"/>
  <c r="S905" i="1"/>
  <c r="P905" i="1"/>
  <c r="R905" i="1" s="1"/>
  <c r="K905" i="1"/>
  <c r="J905" i="1"/>
  <c r="I905" i="1"/>
  <c r="G905" i="1"/>
  <c r="F905" i="1"/>
  <c r="E905" i="1"/>
  <c r="D905" i="1"/>
  <c r="C905" i="1"/>
  <c r="AI904" i="1"/>
  <c r="AE904" i="1"/>
  <c r="X904" i="1"/>
  <c r="Z904" i="1" s="1"/>
  <c r="U904" i="1"/>
  <c r="S904" i="1"/>
  <c r="P904" i="1"/>
  <c r="R904" i="1" s="1"/>
  <c r="K904" i="1"/>
  <c r="J904" i="1"/>
  <c r="N904" i="1" s="1"/>
  <c r="I904" i="1"/>
  <c r="G904" i="1"/>
  <c r="F904" i="1"/>
  <c r="E904" i="1"/>
  <c r="D904" i="1"/>
  <c r="C904" i="1"/>
  <c r="AI903" i="1"/>
  <c r="AE903" i="1"/>
  <c r="Z903" i="1" s="1"/>
  <c r="X903" i="1"/>
  <c r="U903" i="1"/>
  <c r="S903" i="1"/>
  <c r="Q903" i="1"/>
  <c r="P903" i="1"/>
  <c r="R903" i="1" s="1"/>
  <c r="K903" i="1"/>
  <c r="J903" i="1"/>
  <c r="I903" i="1"/>
  <c r="G903" i="1"/>
  <c r="F903" i="1"/>
  <c r="E903" i="1"/>
  <c r="D903" i="1"/>
  <c r="C903" i="1"/>
  <c r="AI902" i="1"/>
  <c r="AE902" i="1"/>
  <c r="X902" i="1"/>
  <c r="Z902" i="1" s="1"/>
  <c r="U902" i="1"/>
  <c r="S902" i="1"/>
  <c r="R902" i="1"/>
  <c r="P902" i="1"/>
  <c r="Q902" i="1" s="1"/>
  <c r="K902" i="1"/>
  <c r="N902" i="1" s="1"/>
  <c r="J902" i="1"/>
  <c r="I902" i="1"/>
  <c r="G902" i="1"/>
  <c r="F902" i="1"/>
  <c r="E902" i="1"/>
  <c r="D902" i="1"/>
  <c r="C902" i="1"/>
  <c r="AI901" i="1"/>
  <c r="AE901" i="1"/>
  <c r="X901" i="1"/>
  <c r="Z901" i="1" s="1"/>
  <c r="U901" i="1"/>
  <c r="S901" i="1"/>
  <c r="P901" i="1"/>
  <c r="O901" i="1"/>
  <c r="K901" i="1"/>
  <c r="J901" i="1"/>
  <c r="N901" i="1" s="1"/>
  <c r="I901" i="1"/>
  <c r="G901" i="1"/>
  <c r="F901" i="1"/>
  <c r="E901" i="1"/>
  <c r="D901" i="1"/>
  <c r="C901" i="1"/>
  <c r="AI900" i="1"/>
  <c r="AE900" i="1"/>
  <c r="X900" i="1"/>
  <c r="U900" i="1"/>
  <c r="S900" i="1"/>
  <c r="P900" i="1"/>
  <c r="K900" i="1"/>
  <c r="J900" i="1"/>
  <c r="N900" i="1" s="1"/>
  <c r="I900" i="1"/>
  <c r="G900" i="1"/>
  <c r="F900" i="1"/>
  <c r="E900" i="1"/>
  <c r="D900" i="1"/>
  <c r="C900" i="1"/>
  <c r="AI899" i="1"/>
  <c r="AE899" i="1"/>
  <c r="X899" i="1"/>
  <c r="U899" i="1"/>
  <c r="S899" i="1"/>
  <c r="P899" i="1"/>
  <c r="R899" i="1" s="1"/>
  <c r="K899" i="1"/>
  <c r="N899" i="1" s="1"/>
  <c r="J899" i="1"/>
  <c r="I899" i="1"/>
  <c r="G899" i="1"/>
  <c r="F899" i="1"/>
  <c r="E899" i="1"/>
  <c r="D899" i="1"/>
  <c r="C899" i="1"/>
  <c r="AI898" i="1"/>
  <c r="AE898" i="1"/>
  <c r="X898" i="1"/>
  <c r="Z898" i="1" s="1"/>
  <c r="U898" i="1"/>
  <c r="S898" i="1"/>
  <c r="P898" i="1"/>
  <c r="Q898" i="1" s="1"/>
  <c r="K898" i="1"/>
  <c r="J898" i="1"/>
  <c r="N898" i="1" s="1"/>
  <c r="O898" i="1" s="1"/>
  <c r="I898" i="1"/>
  <c r="G898" i="1"/>
  <c r="R898" i="1" s="1"/>
  <c r="F898" i="1"/>
  <c r="E898" i="1"/>
  <c r="D898" i="1"/>
  <c r="C898" i="1"/>
  <c r="AI897" i="1"/>
  <c r="AE897" i="1"/>
  <c r="X897" i="1"/>
  <c r="U897" i="1"/>
  <c r="S897" i="1"/>
  <c r="P897" i="1"/>
  <c r="K897" i="1"/>
  <c r="J897" i="1"/>
  <c r="N897" i="1" s="1"/>
  <c r="I897" i="1"/>
  <c r="G897" i="1"/>
  <c r="F897" i="1"/>
  <c r="E897" i="1"/>
  <c r="D897" i="1"/>
  <c r="C897" i="1"/>
  <c r="AI896" i="1"/>
  <c r="AE896" i="1"/>
  <c r="X896" i="1"/>
  <c r="U896" i="1"/>
  <c r="S896" i="1"/>
  <c r="P896" i="1"/>
  <c r="K896" i="1"/>
  <c r="J896" i="1"/>
  <c r="N896" i="1" s="1"/>
  <c r="I896" i="1"/>
  <c r="G896" i="1"/>
  <c r="F896" i="1"/>
  <c r="E896" i="1"/>
  <c r="D896" i="1"/>
  <c r="C896" i="1"/>
  <c r="AI895" i="1"/>
  <c r="AE895" i="1"/>
  <c r="X895" i="1"/>
  <c r="Z895" i="1" s="1"/>
  <c r="U895" i="1"/>
  <c r="S895" i="1"/>
  <c r="P895" i="1"/>
  <c r="R895" i="1" s="1"/>
  <c r="K895" i="1"/>
  <c r="N895" i="1" s="1"/>
  <c r="J895" i="1"/>
  <c r="I895" i="1"/>
  <c r="G895" i="1"/>
  <c r="F895" i="1"/>
  <c r="E895" i="1"/>
  <c r="D895" i="1"/>
  <c r="C895" i="1"/>
  <c r="AI894" i="1"/>
  <c r="AE894" i="1"/>
  <c r="X894" i="1"/>
  <c r="Z894" i="1" s="1"/>
  <c r="U894" i="1"/>
  <c r="S894" i="1"/>
  <c r="P894" i="1"/>
  <c r="Q894" i="1" s="1"/>
  <c r="N894" i="1"/>
  <c r="K894" i="1"/>
  <c r="J894" i="1"/>
  <c r="I894" i="1"/>
  <c r="G894" i="1"/>
  <c r="F894" i="1"/>
  <c r="E894" i="1"/>
  <c r="D894" i="1"/>
  <c r="C894" i="1"/>
  <c r="AI893" i="1"/>
  <c r="AE893" i="1"/>
  <c r="X893" i="1"/>
  <c r="U893" i="1"/>
  <c r="S893" i="1"/>
  <c r="P893" i="1"/>
  <c r="K893" i="1"/>
  <c r="J893" i="1"/>
  <c r="I893" i="1"/>
  <c r="G893" i="1"/>
  <c r="F893" i="1"/>
  <c r="E893" i="1"/>
  <c r="D893" i="1"/>
  <c r="C893" i="1"/>
  <c r="AI892" i="1"/>
  <c r="AE892" i="1"/>
  <c r="X892" i="1"/>
  <c r="U892" i="1"/>
  <c r="S892" i="1"/>
  <c r="P892" i="1"/>
  <c r="R892" i="1" s="1"/>
  <c r="K892" i="1"/>
  <c r="J892" i="1"/>
  <c r="I892" i="1"/>
  <c r="G892" i="1"/>
  <c r="F892" i="1"/>
  <c r="E892" i="1"/>
  <c r="D892" i="1"/>
  <c r="C892" i="1"/>
  <c r="AI891" i="1"/>
  <c r="AE891" i="1"/>
  <c r="X891" i="1"/>
  <c r="Z891" i="1" s="1"/>
  <c r="U891" i="1"/>
  <c r="S891" i="1"/>
  <c r="P891" i="1"/>
  <c r="K891" i="1"/>
  <c r="N891" i="1" s="1"/>
  <c r="J891" i="1"/>
  <c r="I891" i="1"/>
  <c r="G891" i="1"/>
  <c r="F891" i="1"/>
  <c r="E891" i="1"/>
  <c r="D891" i="1"/>
  <c r="C891" i="1"/>
  <c r="AI890" i="1"/>
  <c r="AE890" i="1"/>
  <c r="X890" i="1"/>
  <c r="U890" i="1"/>
  <c r="S890" i="1"/>
  <c r="P890" i="1"/>
  <c r="Q890" i="1" s="1"/>
  <c r="N890" i="1"/>
  <c r="K890" i="1"/>
  <c r="J890" i="1"/>
  <c r="I890" i="1"/>
  <c r="G890" i="1"/>
  <c r="R890" i="1" s="1"/>
  <c r="F890" i="1"/>
  <c r="E890" i="1"/>
  <c r="D890" i="1"/>
  <c r="C890" i="1"/>
  <c r="AI889" i="1"/>
  <c r="AE889" i="1"/>
  <c r="X889" i="1"/>
  <c r="Z889" i="1" s="1"/>
  <c r="U889" i="1"/>
  <c r="S889" i="1"/>
  <c r="P889" i="1"/>
  <c r="R889" i="1" s="1"/>
  <c r="K889" i="1"/>
  <c r="J889" i="1"/>
  <c r="N889" i="1" s="1"/>
  <c r="I889" i="1"/>
  <c r="G889" i="1"/>
  <c r="F889" i="1"/>
  <c r="E889" i="1"/>
  <c r="D889" i="1"/>
  <c r="C889" i="1"/>
  <c r="AI888" i="1"/>
  <c r="AE888" i="1"/>
  <c r="X888" i="1"/>
  <c r="U888" i="1"/>
  <c r="S888" i="1"/>
  <c r="P888" i="1"/>
  <c r="K888" i="1"/>
  <c r="J888" i="1"/>
  <c r="I888" i="1"/>
  <c r="G888" i="1"/>
  <c r="F888" i="1"/>
  <c r="E888" i="1"/>
  <c r="D888" i="1"/>
  <c r="C888" i="1"/>
  <c r="AI887" i="1"/>
  <c r="AE887" i="1"/>
  <c r="X887" i="1"/>
  <c r="Z887" i="1" s="1"/>
  <c r="U887" i="1"/>
  <c r="S887" i="1"/>
  <c r="Q887" i="1"/>
  <c r="P887" i="1"/>
  <c r="N887" i="1"/>
  <c r="K887" i="1"/>
  <c r="J887" i="1"/>
  <c r="I887" i="1"/>
  <c r="G887" i="1"/>
  <c r="R887" i="1" s="1"/>
  <c r="F887" i="1"/>
  <c r="E887" i="1"/>
  <c r="D887" i="1"/>
  <c r="C887" i="1"/>
  <c r="AI886" i="1"/>
  <c r="AE886" i="1"/>
  <c r="X886" i="1"/>
  <c r="Z886" i="1" s="1"/>
  <c r="U886" i="1"/>
  <c r="S886" i="1"/>
  <c r="Q886" i="1"/>
  <c r="P886" i="1"/>
  <c r="R886" i="1" s="1"/>
  <c r="K886" i="1"/>
  <c r="J886" i="1"/>
  <c r="I886" i="1"/>
  <c r="G886" i="1"/>
  <c r="F886" i="1"/>
  <c r="E886" i="1"/>
  <c r="D886" i="1"/>
  <c r="C886" i="1"/>
  <c r="AI885" i="1"/>
  <c r="AE885" i="1"/>
  <c r="Z885" i="1" s="1"/>
  <c r="X885" i="1"/>
  <c r="U885" i="1"/>
  <c r="S885" i="1"/>
  <c r="P885" i="1"/>
  <c r="K885" i="1"/>
  <c r="J885" i="1"/>
  <c r="N885" i="1" s="1"/>
  <c r="I885" i="1"/>
  <c r="G885" i="1"/>
  <c r="F885" i="1"/>
  <c r="E885" i="1"/>
  <c r="D885" i="1"/>
  <c r="C885" i="1"/>
  <c r="AI884" i="1"/>
  <c r="AE884" i="1"/>
  <c r="X884" i="1"/>
  <c r="Z884" i="1" s="1"/>
  <c r="U884" i="1"/>
  <c r="S884" i="1"/>
  <c r="P884" i="1"/>
  <c r="R884" i="1" s="1"/>
  <c r="K884" i="1"/>
  <c r="J884" i="1"/>
  <c r="I884" i="1"/>
  <c r="G884" i="1"/>
  <c r="F884" i="1"/>
  <c r="E884" i="1"/>
  <c r="D884" i="1"/>
  <c r="C884" i="1"/>
  <c r="AI883" i="1"/>
  <c r="AE883" i="1"/>
  <c r="X883" i="1"/>
  <c r="U883" i="1"/>
  <c r="S883" i="1"/>
  <c r="R883" i="1"/>
  <c r="P883" i="1"/>
  <c r="Q883" i="1" s="1"/>
  <c r="K883" i="1"/>
  <c r="N883" i="1" s="1"/>
  <c r="J883" i="1"/>
  <c r="I883" i="1"/>
  <c r="G883" i="1"/>
  <c r="F883" i="1"/>
  <c r="E883" i="1"/>
  <c r="D883" i="1"/>
  <c r="C883" i="1"/>
  <c r="AI882" i="1"/>
  <c r="AE882" i="1"/>
  <c r="Z882" i="1" s="1"/>
  <c r="X882" i="1"/>
  <c r="U882" i="1"/>
  <c r="S882" i="1"/>
  <c r="P882" i="1"/>
  <c r="Q882" i="1" s="1"/>
  <c r="N882" i="1"/>
  <c r="K882" i="1"/>
  <c r="J882" i="1"/>
  <c r="I882" i="1"/>
  <c r="G882" i="1"/>
  <c r="F882" i="1"/>
  <c r="E882" i="1"/>
  <c r="D882" i="1"/>
  <c r="C882" i="1"/>
  <c r="AI881" i="1"/>
  <c r="AE881" i="1"/>
  <c r="X881" i="1"/>
  <c r="U881" i="1"/>
  <c r="S881" i="1"/>
  <c r="P881" i="1"/>
  <c r="K881" i="1"/>
  <c r="J881" i="1"/>
  <c r="I881" i="1"/>
  <c r="G881" i="1"/>
  <c r="F881" i="1"/>
  <c r="E881" i="1"/>
  <c r="D881" i="1"/>
  <c r="C881" i="1"/>
  <c r="AI880" i="1"/>
  <c r="AE880" i="1"/>
  <c r="X880" i="1"/>
  <c r="Z880" i="1" s="1"/>
  <c r="U880" i="1"/>
  <c r="S880" i="1"/>
  <c r="P880" i="1"/>
  <c r="R880" i="1" s="1"/>
  <c r="K880" i="1"/>
  <c r="J880" i="1"/>
  <c r="N880" i="1" s="1"/>
  <c r="I880" i="1"/>
  <c r="G880" i="1"/>
  <c r="F880" i="1"/>
  <c r="E880" i="1"/>
  <c r="D880" i="1"/>
  <c r="C880" i="1"/>
  <c r="AI879" i="1"/>
  <c r="AE879" i="1"/>
  <c r="X879" i="1"/>
  <c r="U879" i="1"/>
  <c r="S879" i="1"/>
  <c r="P879" i="1"/>
  <c r="Q879" i="1" s="1"/>
  <c r="N879" i="1"/>
  <c r="O879" i="1" s="1"/>
  <c r="K879" i="1"/>
  <c r="J879" i="1"/>
  <c r="I879" i="1"/>
  <c r="G879" i="1"/>
  <c r="F879" i="1"/>
  <c r="E879" i="1"/>
  <c r="D879" i="1"/>
  <c r="C879" i="1"/>
  <c r="AI878" i="1"/>
  <c r="AE878" i="1"/>
  <c r="X878" i="1"/>
  <c r="Z878" i="1" s="1"/>
  <c r="U878" i="1"/>
  <c r="S878" i="1"/>
  <c r="R878" i="1"/>
  <c r="Q878" i="1"/>
  <c r="P878" i="1"/>
  <c r="N878" i="1"/>
  <c r="K878" i="1"/>
  <c r="J878" i="1"/>
  <c r="I878" i="1"/>
  <c r="G878" i="1"/>
  <c r="F878" i="1"/>
  <c r="E878" i="1"/>
  <c r="D878" i="1"/>
  <c r="C878" i="1"/>
  <c r="AI877" i="1"/>
  <c r="AE877" i="1"/>
  <c r="Z877" i="1" s="1"/>
  <c r="X877" i="1"/>
  <c r="U877" i="1"/>
  <c r="S877" i="1"/>
  <c r="P877" i="1"/>
  <c r="N877" i="1"/>
  <c r="K877" i="1"/>
  <c r="J877" i="1"/>
  <c r="I877" i="1"/>
  <c r="G877" i="1"/>
  <c r="O877" i="1" s="1"/>
  <c r="F877" i="1"/>
  <c r="E877" i="1"/>
  <c r="D877" i="1"/>
  <c r="C877" i="1"/>
  <c r="AI876" i="1"/>
  <c r="AE876" i="1"/>
  <c r="X876" i="1"/>
  <c r="U876" i="1"/>
  <c r="S876" i="1"/>
  <c r="P876" i="1"/>
  <c r="R876" i="1" s="1"/>
  <c r="K876" i="1"/>
  <c r="J876" i="1"/>
  <c r="N876" i="1" s="1"/>
  <c r="I876" i="1"/>
  <c r="G876" i="1"/>
  <c r="F876" i="1"/>
  <c r="E876" i="1"/>
  <c r="D876" i="1"/>
  <c r="C876" i="1"/>
  <c r="AI875" i="1"/>
  <c r="AE875" i="1"/>
  <c r="X875" i="1"/>
  <c r="U875" i="1"/>
  <c r="S875" i="1"/>
  <c r="P875" i="1"/>
  <c r="Q875" i="1" s="1"/>
  <c r="K875" i="1"/>
  <c r="N875" i="1" s="1"/>
  <c r="J875" i="1"/>
  <c r="I875" i="1"/>
  <c r="G875" i="1"/>
  <c r="F875" i="1"/>
  <c r="E875" i="1"/>
  <c r="D875" i="1"/>
  <c r="C875" i="1"/>
  <c r="AI874" i="1"/>
  <c r="AE874" i="1"/>
  <c r="Z874" i="1"/>
  <c r="X874" i="1"/>
  <c r="U874" i="1"/>
  <c r="S874" i="1"/>
  <c r="P874" i="1"/>
  <c r="Q874" i="1" s="1"/>
  <c r="K874" i="1"/>
  <c r="N874" i="1" s="1"/>
  <c r="O874" i="1" s="1"/>
  <c r="J874" i="1"/>
  <c r="I874" i="1"/>
  <c r="G874" i="1"/>
  <c r="R874" i="1" s="1"/>
  <c r="F874" i="1"/>
  <c r="E874" i="1"/>
  <c r="D874" i="1"/>
  <c r="C874" i="1"/>
  <c r="AI873" i="1"/>
  <c r="AE873" i="1"/>
  <c r="X873" i="1"/>
  <c r="Z873" i="1" s="1"/>
  <c r="U873" i="1"/>
  <c r="S873" i="1"/>
  <c r="P873" i="1"/>
  <c r="R873" i="1" s="1"/>
  <c r="K873" i="1"/>
  <c r="J873" i="1"/>
  <c r="N873" i="1" s="1"/>
  <c r="I873" i="1"/>
  <c r="O873" i="1" s="1"/>
  <c r="G873" i="1"/>
  <c r="F873" i="1"/>
  <c r="E873" i="1"/>
  <c r="D873" i="1"/>
  <c r="C873" i="1"/>
  <c r="AI872" i="1"/>
  <c r="AE872" i="1"/>
  <c r="X872" i="1"/>
  <c r="Z872" i="1" s="1"/>
  <c r="U872" i="1"/>
  <c r="S872" i="1"/>
  <c r="P872" i="1"/>
  <c r="K872" i="1"/>
  <c r="J872" i="1"/>
  <c r="I872" i="1"/>
  <c r="G872" i="1"/>
  <c r="F872" i="1"/>
  <c r="E872" i="1"/>
  <c r="D872" i="1"/>
  <c r="C872" i="1"/>
  <c r="AI871" i="1"/>
  <c r="AE871" i="1"/>
  <c r="X871" i="1"/>
  <c r="U871" i="1"/>
  <c r="S871" i="1"/>
  <c r="P871" i="1"/>
  <c r="Q871" i="1" s="1"/>
  <c r="K871" i="1"/>
  <c r="N871" i="1" s="1"/>
  <c r="O871" i="1" s="1"/>
  <c r="J871" i="1"/>
  <c r="I871" i="1"/>
  <c r="G871" i="1"/>
  <c r="F871" i="1"/>
  <c r="E871" i="1"/>
  <c r="D871" i="1"/>
  <c r="C871" i="1"/>
  <c r="AI870" i="1"/>
  <c r="AE870" i="1"/>
  <c r="Z870" i="1" s="1"/>
  <c r="X870" i="1"/>
  <c r="U870" i="1"/>
  <c r="S870" i="1"/>
  <c r="Q870" i="1"/>
  <c r="P870" i="1"/>
  <c r="N870" i="1"/>
  <c r="K870" i="1"/>
  <c r="J870" i="1"/>
  <c r="I870" i="1"/>
  <c r="G870" i="1"/>
  <c r="F870" i="1"/>
  <c r="E870" i="1"/>
  <c r="D870" i="1"/>
  <c r="C870" i="1"/>
  <c r="AI869" i="1"/>
  <c r="AE869" i="1"/>
  <c r="X869" i="1"/>
  <c r="U869" i="1"/>
  <c r="S869" i="1"/>
  <c r="P869" i="1"/>
  <c r="K869" i="1"/>
  <c r="N869" i="1" s="1"/>
  <c r="J869" i="1"/>
  <c r="I869" i="1"/>
  <c r="G869" i="1"/>
  <c r="F869" i="1"/>
  <c r="E869" i="1"/>
  <c r="D869" i="1"/>
  <c r="C869" i="1"/>
  <c r="AI868" i="1"/>
  <c r="AE868" i="1"/>
  <c r="X868" i="1"/>
  <c r="Z868" i="1" s="1"/>
  <c r="U868" i="1"/>
  <c r="S868" i="1"/>
  <c r="P868" i="1"/>
  <c r="R868" i="1" s="1"/>
  <c r="K868" i="1"/>
  <c r="J868" i="1"/>
  <c r="I868" i="1"/>
  <c r="G868" i="1"/>
  <c r="F868" i="1"/>
  <c r="E868" i="1"/>
  <c r="D868" i="1"/>
  <c r="C868" i="1"/>
  <c r="AI867" i="1"/>
  <c r="AE867" i="1"/>
  <c r="X867" i="1"/>
  <c r="Z867" i="1" s="1"/>
  <c r="U867" i="1"/>
  <c r="S867" i="1"/>
  <c r="R867" i="1"/>
  <c r="P867" i="1"/>
  <c r="Q867" i="1" s="1"/>
  <c r="K867" i="1"/>
  <c r="N867" i="1" s="1"/>
  <c r="J867" i="1"/>
  <c r="I867" i="1"/>
  <c r="G867" i="1"/>
  <c r="F867" i="1"/>
  <c r="E867" i="1"/>
  <c r="D867" i="1"/>
  <c r="C867" i="1"/>
  <c r="AI866" i="1"/>
  <c r="AE866" i="1"/>
  <c r="X866" i="1"/>
  <c r="U866" i="1"/>
  <c r="S866" i="1"/>
  <c r="P866" i="1"/>
  <c r="Q866" i="1" s="1"/>
  <c r="N866" i="1"/>
  <c r="K866" i="1"/>
  <c r="J866" i="1"/>
  <c r="I866" i="1"/>
  <c r="G866" i="1"/>
  <c r="F866" i="1"/>
  <c r="E866" i="1"/>
  <c r="D866" i="1"/>
  <c r="C866" i="1"/>
  <c r="AI865" i="1"/>
  <c r="AE865" i="1"/>
  <c r="X865" i="1"/>
  <c r="Z865" i="1" s="1"/>
  <c r="U865" i="1"/>
  <c r="S865" i="1"/>
  <c r="P865" i="1"/>
  <c r="R865" i="1" s="1"/>
  <c r="K865" i="1"/>
  <c r="J865" i="1"/>
  <c r="N865" i="1" s="1"/>
  <c r="I865" i="1"/>
  <c r="G865" i="1"/>
  <c r="F865" i="1"/>
  <c r="E865" i="1"/>
  <c r="D865" i="1"/>
  <c r="C865" i="1"/>
  <c r="AI864" i="1"/>
  <c r="AE864" i="1"/>
  <c r="X864" i="1"/>
  <c r="U864" i="1"/>
  <c r="S864" i="1"/>
  <c r="P864" i="1"/>
  <c r="K864" i="1"/>
  <c r="J864" i="1"/>
  <c r="I864" i="1"/>
  <c r="G864" i="1"/>
  <c r="F864" i="1"/>
  <c r="E864" i="1"/>
  <c r="D864" i="1"/>
  <c r="C864" i="1"/>
  <c r="AI863" i="1"/>
  <c r="AE863" i="1"/>
  <c r="X863" i="1"/>
  <c r="U863" i="1"/>
  <c r="S863" i="1"/>
  <c r="P863" i="1"/>
  <c r="R863" i="1" s="1"/>
  <c r="K863" i="1"/>
  <c r="J863" i="1"/>
  <c r="I863" i="1"/>
  <c r="G863" i="1"/>
  <c r="F863" i="1"/>
  <c r="E863" i="1"/>
  <c r="D863" i="1"/>
  <c r="C863" i="1"/>
  <c r="AI862" i="1"/>
  <c r="AE862" i="1"/>
  <c r="X862" i="1"/>
  <c r="Z862" i="1" s="1"/>
  <c r="U862" i="1"/>
  <c r="S862" i="1"/>
  <c r="P862" i="1"/>
  <c r="Q862" i="1" s="1"/>
  <c r="K862" i="1"/>
  <c r="N862" i="1" s="1"/>
  <c r="J862" i="1"/>
  <c r="I862" i="1"/>
  <c r="G862" i="1"/>
  <c r="R862" i="1" s="1"/>
  <c r="F862" i="1"/>
  <c r="E862" i="1"/>
  <c r="D862" i="1"/>
  <c r="C862" i="1"/>
  <c r="AI861" i="1"/>
  <c r="AE861" i="1"/>
  <c r="X861" i="1"/>
  <c r="U861" i="1"/>
  <c r="S861" i="1"/>
  <c r="P861" i="1"/>
  <c r="K861" i="1"/>
  <c r="J861" i="1"/>
  <c r="N861" i="1" s="1"/>
  <c r="I861" i="1"/>
  <c r="G861" i="1"/>
  <c r="F861" i="1"/>
  <c r="E861" i="1"/>
  <c r="D861" i="1"/>
  <c r="C861" i="1"/>
  <c r="AI860" i="1"/>
  <c r="AE860" i="1"/>
  <c r="X860" i="1"/>
  <c r="U860" i="1"/>
  <c r="S860" i="1"/>
  <c r="P860" i="1"/>
  <c r="K860" i="1"/>
  <c r="J860" i="1"/>
  <c r="I860" i="1"/>
  <c r="G860" i="1"/>
  <c r="F860" i="1"/>
  <c r="E860" i="1"/>
  <c r="D860" i="1"/>
  <c r="C860" i="1"/>
  <c r="AI859" i="1"/>
  <c r="AE859" i="1"/>
  <c r="X859" i="1"/>
  <c r="Z859" i="1" s="1"/>
  <c r="U859" i="1"/>
  <c r="S859" i="1"/>
  <c r="Q859" i="1"/>
  <c r="P859" i="1"/>
  <c r="K859" i="1"/>
  <c r="J859" i="1"/>
  <c r="I859" i="1"/>
  <c r="G859" i="1"/>
  <c r="F859" i="1"/>
  <c r="E859" i="1"/>
  <c r="D859" i="1"/>
  <c r="C859" i="1"/>
  <c r="AI858" i="1"/>
  <c r="AE858" i="1"/>
  <c r="X858" i="1"/>
  <c r="Z858" i="1" s="1"/>
  <c r="U858" i="1"/>
  <c r="S858" i="1"/>
  <c r="R858" i="1"/>
  <c r="P858" i="1"/>
  <c r="K858" i="1"/>
  <c r="N858" i="1" s="1"/>
  <c r="J858" i="1"/>
  <c r="I858" i="1"/>
  <c r="G858" i="1"/>
  <c r="F858" i="1"/>
  <c r="E858" i="1"/>
  <c r="D858" i="1"/>
  <c r="C858" i="1"/>
  <c r="AI857" i="1"/>
  <c r="AE857" i="1"/>
  <c r="X857" i="1"/>
  <c r="U857" i="1"/>
  <c r="S857" i="1"/>
  <c r="P857" i="1"/>
  <c r="R857" i="1" s="1"/>
  <c r="K857" i="1"/>
  <c r="J857" i="1"/>
  <c r="I857" i="1"/>
  <c r="G857" i="1"/>
  <c r="F857" i="1"/>
  <c r="E857" i="1"/>
  <c r="D857" i="1"/>
  <c r="C857" i="1"/>
  <c r="AI856" i="1"/>
  <c r="AE856" i="1"/>
  <c r="X856" i="1"/>
  <c r="Z856" i="1" s="1"/>
  <c r="U856" i="1"/>
  <c r="S856" i="1"/>
  <c r="P856" i="1"/>
  <c r="R856" i="1" s="1"/>
  <c r="K856" i="1"/>
  <c r="J856" i="1"/>
  <c r="N856" i="1" s="1"/>
  <c r="I856" i="1"/>
  <c r="G856" i="1"/>
  <c r="F856" i="1"/>
  <c r="E856" i="1"/>
  <c r="D856" i="1"/>
  <c r="C856" i="1"/>
  <c r="AI855" i="1"/>
  <c r="AE855" i="1"/>
  <c r="Z855" i="1" s="1"/>
  <c r="X855" i="1"/>
  <c r="U855" i="1"/>
  <c r="S855" i="1"/>
  <c r="Q855" i="1"/>
  <c r="P855" i="1"/>
  <c r="K855" i="1"/>
  <c r="J855" i="1"/>
  <c r="I855" i="1"/>
  <c r="G855" i="1"/>
  <c r="F855" i="1"/>
  <c r="E855" i="1"/>
  <c r="D855" i="1"/>
  <c r="C855" i="1"/>
  <c r="AI854" i="1"/>
  <c r="AE854" i="1"/>
  <c r="Z854" i="1" s="1"/>
  <c r="X854" i="1"/>
  <c r="U854" i="1"/>
  <c r="S854" i="1"/>
  <c r="R854" i="1"/>
  <c r="Q854" i="1"/>
  <c r="P854" i="1"/>
  <c r="N854" i="1"/>
  <c r="K854" i="1"/>
  <c r="J854" i="1"/>
  <c r="I854" i="1"/>
  <c r="G854" i="1"/>
  <c r="F854" i="1"/>
  <c r="E854" i="1"/>
  <c r="D854" i="1"/>
  <c r="C854" i="1"/>
  <c r="AI853" i="1"/>
  <c r="AE853" i="1"/>
  <c r="X853" i="1"/>
  <c r="U853" i="1"/>
  <c r="S853" i="1"/>
  <c r="P853" i="1"/>
  <c r="N853" i="1"/>
  <c r="K853" i="1"/>
  <c r="J853" i="1"/>
  <c r="I853" i="1"/>
  <c r="G853" i="1"/>
  <c r="O853" i="1" s="1"/>
  <c r="F853" i="1"/>
  <c r="E853" i="1"/>
  <c r="D853" i="1"/>
  <c r="C853" i="1"/>
  <c r="AI852" i="1"/>
  <c r="AE852" i="1"/>
  <c r="X852" i="1"/>
  <c r="Z852" i="1" s="1"/>
  <c r="U852" i="1"/>
  <c r="S852" i="1"/>
  <c r="P852" i="1"/>
  <c r="K852" i="1"/>
  <c r="J852" i="1"/>
  <c r="N852" i="1" s="1"/>
  <c r="I852" i="1"/>
  <c r="G852" i="1"/>
  <c r="F852" i="1"/>
  <c r="E852" i="1"/>
  <c r="D852" i="1"/>
  <c r="C852" i="1"/>
  <c r="AI851" i="1"/>
  <c r="AE851" i="1"/>
  <c r="X851" i="1"/>
  <c r="U851" i="1"/>
  <c r="S851" i="1"/>
  <c r="P851" i="1"/>
  <c r="K851" i="1"/>
  <c r="N851" i="1" s="1"/>
  <c r="J851" i="1"/>
  <c r="I851" i="1"/>
  <c r="G851" i="1"/>
  <c r="F851" i="1"/>
  <c r="E851" i="1"/>
  <c r="D851" i="1"/>
  <c r="C851" i="1"/>
  <c r="AI850" i="1"/>
  <c r="AE850" i="1"/>
  <c r="X850" i="1"/>
  <c r="Z850" i="1" s="1"/>
  <c r="U850" i="1"/>
  <c r="S850" i="1"/>
  <c r="P850" i="1"/>
  <c r="K850" i="1"/>
  <c r="J850" i="1"/>
  <c r="I850" i="1"/>
  <c r="G850" i="1"/>
  <c r="F850" i="1"/>
  <c r="E850" i="1"/>
  <c r="D850" i="1"/>
  <c r="C850" i="1"/>
  <c r="AI849" i="1"/>
  <c r="AE849" i="1"/>
  <c r="Z849" i="1"/>
  <c r="X849" i="1"/>
  <c r="U849" i="1"/>
  <c r="S849" i="1"/>
  <c r="P849" i="1"/>
  <c r="N849" i="1"/>
  <c r="O849" i="1" s="1"/>
  <c r="K849" i="1"/>
  <c r="J849" i="1"/>
  <c r="I849" i="1"/>
  <c r="G849" i="1"/>
  <c r="F849" i="1"/>
  <c r="E849" i="1"/>
  <c r="D849" i="1"/>
  <c r="C849" i="1"/>
  <c r="AI848" i="1"/>
  <c r="AE848" i="1"/>
  <c r="X848" i="1"/>
  <c r="U848" i="1"/>
  <c r="S848" i="1"/>
  <c r="P848" i="1"/>
  <c r="Q848" i="1" s="1"/>
  <c r="K848" i="1"/>
  <c r="J848" i="1"/>
  <c r="I848" i="1"/>
  <c r="G848" i="1"/>
  <c r="F848" i="1"/>
  <c r="E848" i="1"/>
  <c r="D848" i="1"/>
  <c r="C848" i="1"/>
  <c r="AI847" i="1"/>
  <c r="AE847" i="1"/>
  <c r="X847" i="1"/>
  <c r="U847" i="1"/>
  <c r="S847" i="1"/>
  <c r="Q847" i="1"/>
  <c r="P847" i="1"/>
  <c r="K847" i="1"/>
  <c r="J847" i="1"/>
  <c r="N847" i="1" s="1"/>
  <c r="I847" i="1"/>
  <c r="G847" i="1"/>
  <c r="F847" i="1"/>
  <c r="E847" i="1"/>
  <c r="D847" i="1"/>
  <c r="C847" i="1"/>
  <c r="AI846" i="1"/>
  <c r="AE846" i="1"/>
  <c r="X846" i="1"/>
  <c r="U846" i="1"/>
  <c r="S846" i="1"/>
  <c r="P846" i="1"/>
  <c r="R846" i="1" s="1"/>
  <c r="K846" i="1"/>
  <c r="J846" i="1"/>
  <c r="N846" i="1" s="1"/>
  <c r="I846" i="1"/>
  <c r="G846" i="1"/>
  <c r="F846" i="1"/>
  <c r="E846" i="1"/>
  <c r="D846" i="1"/>
  <c r="C846" i="1"/>
  <c r="AI845" i="1"/>
  <c r="AE845" i="1"/>
  <c r="Z845" i="1"/>
  <c r="X845" i="1"/>
  <c r="U845" i="1"/>
  <c r="S845" i="1"/>
  <c r="P845" i="1"/>
  <c r="Q845" i="1" s="1"/>
  <c r="K845" i="1"/>
  <c r="J845" i="1"/>
  <c r="N845" i="1" s="1"/>
  <c r="I845" i="1"/>
  <c r="G845" i="1"/>
  <c r="F845" i="1"/>
  <c r="E845" i="1"/>
  <c r="D845" i="1"/>
  <c r="C845" i="1"/>
  <c r="AI844" i="1"/>
  <c r="AE844" i="1"/>
  <c r="Z844" i="1" s="1"/>
  <c r="X844" i="1"/>
  <c r="U844" i="1"/>
  <c r="S844" i="1"/>
  <c r="P844" i="1"/>
  <c r="K844" i="1"/>
  <c r="J844" i="1"/>
  <c r="N844" i="1" s="1"/>
  <c r="I844" i="1"/>
  <c r="G844" i="1"/>
  <c r="F844" i="1"/>
  <c r="E844" i="1"/>
  <c r="D844" i="1"/>
  <c r="C844" i="1"/>
  <c r="AI843" i="1"/>
  <c r="AE843" i="1"/>
  <c r="X843" i="1"/>
  <c r="U843" i="1"/>
  <c r="S843" i="1"/>
  <c r="P843" i="1"/>
  <c r="K843" i="1"/>
  <c r="J843" i="1"/>
  <c r="N843" i="1" s="1"/>
  <c r="I843" i="1"/>
  <c r="G843" i="1"/>
  <c r="F843" i="1"/>
  <c r="E843" i="1"/>
  <c r="D843" i="1"/>
  <c r="C843" i="1"/>
  <c r="AI842" i="1"/>
  <c r="AE842" i="1"/>
  <c r="X842" i="1"/>
  <c r="U842" i="1"/>
  <c r="S842" i="1"/>
  <c r="P842" i="1"/>
  <c r="Q842" i="1" s="1"/>
  <c r="K842" i="1"/>
  <c r="J842" i="1"/>
  <c r="I842" i="1"/>
  <c r="G842" i="1"/>
  <c r="F842" i="1"/>
  <c r="E842" i="1"/>
  <c r="D842" i="1"/>
  <c r="C842" i="1"/>
  <c r="AI841" i="1"/>
  <c r="AE841" i="1"/>
  <c r="Z841" i="1"/>
  <c r="X841" i="1"/>
  <c r="U841" i="1"/>
  <c r="S841" i="1"/>
  <c r="P841" i="1"/>
  <c r="N841" i="1"/>
  <c r="K841" i="1"/>
  <c r="J841" i="1"/>
  <c r="I841" i="1"/>
  <c r="G841" i="1"/>
  <c r="F841" i="1"/>
  <c r="E841" i="1"/>
  <c r="D841" i="1"/>
  <c r="C841" i="1"/>
  <c r="AI840" i="1"/>
  <c r="AE840" i="1"/>
  <c r="X840" i="1"/>
  <c r="Z840" i="1" s="1"/>
  <c r="U840" i="1"/>
  <c r="S840" i="1"/>
  <c r="Q840" i="1"/>
  <c r="P840" i="1"/>
  <c r="K840" i="1"/>
  <c r="J840" i="1"/>
  <c r="I840" i="1"/>
  <c r="G840" i="1"/>
  <c r="R840" i="1" s="1"/>
  <c r="F840" i="1"/>
  <c r="E840" i="1"/>
  <c r="D840" i="1"/>
  <c r="C840" i="1"/>
  <c r="AI839" i="1"/>
  <c r="AE839" i="1"/>
  <c r="X839" i="1"/>
  <c r="Z839" i="1" s="1"/>
  <c r="U839" i="1"/>
  <c r="S839" i="1"/>
  <c r="P839" i="1"/>
  <c r="R839" i="1" s="1"/>
  <c r="AG839" i="1" s="1"/>
  <c r="K839" i="1"/>
  <c r="J839" i="1"/>
  <c r="N839" i="1" s="1"/>
  <c r="I839" i="1"/>
  <c r="G839" i="1"/>
  <c r="F839" i="1"/>
  <c r="E839" i="1"/>
  <c r="D839" i="1"/>
  <c r="C839" i="1"/>
  <c r="AI838" i="1"/>
  <c r="AE838" i="1"/>
  <c r="X838" i="1"/>
  <c r="Z838" i="1" s="1"/>
  <c r="U838" i="1"/>
  <c r="S838" i="1"/>
  <c r="Q838" i="1"/>
  <c r="P838" i="1"/>
  <c r="K838" i="1"/>
  <c r="N838" i="1" s="1"/>
  <c r="O838" i="1" s="1"/>
  <c r="J838" i="1"/>
  <c r="I838" i="1"/>
  <c r="G838" i="1"/>
  <c r="F838" i="1"/>
  <c r="E838" i="1"/>
  <c r="D838" i="1"/>
  <c r="C838" i="1"/>
  <c r="AI837" i="1"/>
  <c r="AE837" i="1"/>
  <c r="X837" i="1"/>
  <c r="Z837" i="1" s="1"/>
  <c r="U837" i="1"/>
  <c r="S837" i="1"/>
  <c r="R837" i="1"/>
  <c r="P837" i="1"/>
  <c r="Q837" i="1" s="1"/>
  <c r="K837" i="1"/>
  <c r="J837" i="1"/>
  <c r="I837" i="1"/>
  <c r="G837" i="1"/>
  <c r="F837" i="1"/>
  <c r="E837" i="1"/>
  <c r="D837" i="1"/>
  <c r="C837" i="1"/>
  <c r="AI836" i="1"/>
  <c r="AE836" i="1"/>
  <c r="X836" i="1"/>
  <c r="U836" i="1"/>
  <c r="S836" i="1"/>
  <c r="P836" i="1"/>
  <c r="K836" i="1"/>
  <c r="N836" i="1" s="1"/>
  <c r="J836" i="1"/>
  <c r="I836" i="1"/>
  <c r="G836" i="1"/>
  <c r="F836" i="1"/>
  <c r="E836" i="1"/>
  <c r="D836" i="1"/>
  <c r="C836" i="1"/>
  <c r="AI835" i="1"/>
  <c r="AE835" i="1"/>
  <c r="X835" i="1"/>
  <c r="Z835" i="1" s="1"/>
  <c r="U835" i="1"/>
  <c r="S835" i="1"/>
  <c r="P835" i="1"/>
  <c r="R835" i="1" s="1"/>
  <c r="K835" i="1"/>
  <c r="J835" i="1"/>
  <c r="N835" i="1" s="1"/>
  <c r="I835" i="1"/>
  <c r="G835" i="1"/>
  <c r="F835" i="1"/>
  <c r="E835" i="1"/>
  <c r="D835" i="1"/>
  <c r="C835" i="1"/>
  <c r="AI834" i="1"/>
  <c r="AE834" i="1"/>
  <c r="X834" i="1"/>
  <c r="Z834" i="1" s="1"/>
  <c r="U834" i="1"/>
  <c r="S834" i="1"/>
  <c r="P834" i="1"/>
  <c r="R834" i="1" s="1"/>
  <c r="K834" i="1"/>
  <c r="J834" i="1"/>
  <c r="N834" i="1" s="1"/>
  <c r="I834" i="1"/>
  <c r="G834" i="1"/>
  <c r="F834" i="1"/>
  <c r="E834" i="1"/>
  <c r="D834" i="1"/>
  <c r="C834" i="1"/>
  <c r="AI833" i="1"/>
  <c r="AE833" i="1"/>
  <c r="Z833" i="1" s="1"/>
  <c r="X833" i="1"/>
  <c r="U833" i="1"/>
  <c r="S833" i="1"/>
  <c r="P833" i="1"/>
  <c r="K833" i="1"/>
  <c r="J833" i="1"/>
  <c r="N833" i="1" s="1"/>
  <c r="I833" i="1"/>
  <c r="G833" i="1"/>
  <c r="F833" i="1"/>
  <c r="E833" i="1"/>
  <c r="D833" i="1"/>
  <c r="C833" i="1"/>
  <c r="AI832" i="1"/>
  <c r="AE832" i="1"/>
  <c r="X832" i="1"/>
  <c r="Z832" i="1" s="1"/>
  <c r="U832" i="1"/>
  <c r="S832" i="1"/>
  <c r="Q832" i="1"/>
  <c r="P832" i="1"/>
  <c r="K832" i="1"/>
  <c r="J832" i="1"/>
  <c r="N832" i="1" s="1"/>
  <c r="I832" i="1"/>
  <c r="G832" i="1"/>
  <c r="R832" i="1" s="1"/>
  <c r="F832" i="1"/>
  <c r="E832" i="1"/>
  <c r="D832" i="1"/>
  <c r="C832" i="1"/>
  <c r="AI831" i="1"/>
  <c r="AE831" i="1"/>
  <c r="X831" i="1"/>
  <c r="Z831" i="1" s="1"/>
  <c r="U831" i="1"/>
  <c r="S831" i="1"/>
  <c r="P831" i="1"/>
  <c r="K831" i="1"/>
  <c r="J831" i="1"/>
  <c r="N831" i="1" s="1"/>
  <c r="I831" i="1"/>
  <c r="G831" i="1"/>
  <c r="O831" i="1" s="1"/>
  <c r="F831" i="1"/>
  <c r="E831" i="1"/>
  <c r="D831" i="1"/>
  <c r="C831" i="1"/>
  <c r="AI830" i="1"/>
  <c r="AE830" i="1"/>
  <c r="X830" i="1"/>
  <c r="Z830" i="1" s="1"/>
  <c r="U830" i="1"/>
  <c r="S830" i="1"/>
  <c r="P830" i="1"/>
  <c r="N830" i="1"/>
  <c r="O830" i="1" s="1"/>
  <c r="K830" i="1"/>
  <c r="J830" i="1"/>
  <c r="I830" i="1"/>
  <c r="G830" i="1"/>
  <c r="F830" i="1"/>
  <c r="E830" i="1"/>
  <c r="D830" i="1"/>
  <c r="C830" i="1"/>
  <c r="AI829" i="1"/>
  <c r="AE829" i="1"/>
  <c r="X829" i="1"/>
  <c r="Z829" i="1" s="1"/>
  <c r="U829" i="1"/>
  <c r="S829" i="1"/>
  <c r="P829" i="1"/>
  <c r="Q829" i="1" s="1"/>
  <c r="K829" i="1"/>
  <c r="J829" i="1"/>
  <c r="N829" i="1" s="1"/>
  <c r="I829" i="1"/>
  <c r="G829" i="1"/>
  <c r="F829" i="1"/>
  <c r="E829" i="1"/>
  <c r="D829" i="1"/>
  <c r="C829" i="1"/>
  <c r="AI828" i="1"/>
  <c r="AE828" i="1"/>
  <c r="X828" i="1"/>
  <c r="Z828" i="1" s="1"/>
  <c r="U828" i="1"/>
  <c r="S828" i="1"/>
  <c r="P828" i="1"/>
  <c r="K828" i="1"/>
  <c r="N828" i="1" s="1"/>
  <c r="J828" i="1"/>
  <c r="I828" i="1"/>
  <c r="G828" i="1"/>
  <c r="O828" i="1" s="1"/>
  <c r="F828" i="1"/>
  <c r="E828" i="1"/>
  <c r="D828" i="1"/>
  <c r="C828" i="1"/>
  <c r="AI827" i="1"/>
  <c r="AE827" i="1"/>
  <c r="X827" i="1"/>
  <c r="Z827" i="1" s="1"/>
  <c r="U827" i="1"/>
  <c r="S827" i="1"/>
  <c r="P827" i="1"/>
  <c r="R827" i="1" s="1"/>
  <c r="K827" i="1"/>
  <c r="J827" i="1"/>
  <c r="I827" i="1"/>
  <c r="G827" i="1"/>
  <c r="F827" i="1"/>
  <c r="E827" i="1"/>
  <c r="D827" i="1"/>
  <c r="C827" i="1"/>
  <c r="AI826" i="1"/>
  <c r="AE826" i="1"/>
  <c r="X826" i="1"/>
  <c r="Z826" i="1" s="1"/>
  <c r="U826" i="1"/>
  <c r="S826" i="1"/>
  <c r="P826" i="1"/>
  <c r="K826" i="1"/>
  <c r="J826" i="1"/>
  <c r="I826" i="1"/>
  <c r="G826" i="1"/>
  <c r="F826" i="1"/>
  <c r="E826" i="1"/>
  <c r="D826" i="1"/>
  <c r="C826" i="1"/>
  <c r="AI825" i="1"/>
  <c r="AE825" i="1"/>
  <c r="X825" i="1"/>
  <c r="U825" i="1"/>
  <c r="S825" i="1"/>
  <c r="P825" i="1"/>
  <c r="R825" i="1" s="1"/>
  <c r="N825" i="1"/>
  <c r="K825" i="1"/>
  <c r="J825" i="1"/>
  <c r="I825" i="1"/>
  <c r="G825" i="1"/>
  <c r="F825" i="1"/>
  <c r="E825" i="1"/>
  <c r="D825" i="1"/>
  <c r="C825" i="1"/>
  <c r="AI824" i="1"/>
  <c r="AE824" i="1"/>
  <c r="X824" i="1"/>
  <c r="Z824" i="1" s="1"/>
  <c r="U824" i="1"/>
  <c r="S824" i="1"/>
  <c r="P824" i="1"/>
  <c r="K824" i="1"/>
  <c r="J824" i="1"/>
  <c r="I824" i="1"/>
  <c r="G824" i="1"/>
  <c r="F824" i="1"/>
  <c r="E824" i="1"/>
  <c r="D824" i="1"/>
  <c r="C824" i="1"/>
  <c r="AI823" i="1"/>
  <c r="AE823" i="1"/>
  <c r="X823" i="1"/>
  <c r="U823" i="1"/>
  <c r="S823" i="1"/>
  <c r="P823" i="1"/>
  <c r="R823" i="1" s="1"/>
  <c r="K823" i="1"/>
  <c r="N823" i="1" s="1"/>
  <c r="J823" i="1"/>
  <c r="I823" i="1"/>
  <c r="G823" i="1"/>
  <c r="F823" i="1"/>
  <c r="E823" i="1"/>
  <c r="D823" i="1"/>
  <c r="C823" i="1"/>
  <c r="AI822" i="1"/>
  <c r="AE822" i="1"/>
  <c r="X822" i="1"/>
  <c r="Z822" i="1" s="1"/>
  <c r="U822" i="1"/>
  <c r="S822" i="1"/>
  <c r="P822" i="1"/>
  <c r="R822" i="1" s="1"/>
  <c r="K822" i="1"/>
  <c r="J822" i="1"/>
  <c r="I822" i="1"/>
  <c r="G822" i="1"/>
  <c r="F822" i="1"/>
  <c r="E822" i="1"/>
  <c r="D822" i="1"/>
  <c r="C822" i="1"/>
  <c r="AI821" i="1"/>
  <c r="AE821" i="1"/>
  <c r="Z821" i="1"/>
  <c r="X821" i="1"/>
  <c r="U821" i="1"/>
  <c r="S821" i="1"/>
  <c r="P821" i="1"/>
  <c r="Q821" i="1" s="1"/>
  <c r="K821" i="1"/>
  <c r="J821" i="1"/>
  <c r="N821" i="1" s="1"/>
  <c r="I821" i="1"/>
  <c r="G821" i="1"/>
  <c r="F821" i="1"/>
  <c r="E821" i="1"/>
  <c r="D821" i="1"/>
  <c r="C821" i="1"/>
  <c r="AI820" i="1"/>
  <c r="AE820" i="1"/>
  <c r="X820" i="1"/>
  <c r="Z820" i="1" s="1"/>
  <c r="U820" i="1"/>
  <c r="S820" i="1"/>
  <c r="P820" i="1"/>
  <c r="K820" i="1"/>
  <c r="J820" i="1"/>
  <c r="N820" i="1" s="1"/>
  <c r="I820" i="1"/>
  <c r="G820" i="1"/>
  <c r="F820" i="1"/>
  <c r="E820" i="1"/>
  <c r="D820" i="1"/>
  <c r="C820" i="1"/>
  <c r="AI819" i="1"/>
  <c r="AE819" i="1"/>
  <c r="X819" i="1"/>
  <c r="U819" i="1"/>
  <c r="S819" i="1"/>
  <c r="P819" i="1"/>
  <c r="Q819" i="1" s="1"/>
  <c r="K819" i="1"/>
  <c r="J819" i="1"/>
  <c r="I819" i="1"/>
  <c r="G819" i="1"/>
  <c r="F819" i="1"/>
  <c r="E819" i="1"/>
  <c r="D819" i="1"/>
  <c r="C819" i="1"/>
  <c r="AI818" i="1"/>
  <c r="AE818" i="1"/>
  <c r="X818" i="1"/>
  <c r="U818" i="1"/>
  <c r="S818" i="1"/>
  <c r="P818" i="1"/>
  <c r="R818" i="1" s="1"/>
  <c r="K818" i="1"/>
  <c r="J818" i="1"/>
  <c r="N818" i="1" s="1"/>
  <c r="I818" i="1"/>
  <c r="G818" i="1"/>
  <c r="F818" i="1"/>
  <c r="E818" i="1"/>
  <c r="D818" i="1"/>
  <c r="C818" i="1"/>
  <c r="AI817" i="1"/>
  <c r="AE817" i="1"/>
  <c r="X817" i="1"/>
  <c r="Z817" i="1" s="1"/>
  <c r="U817" i="1"/>
  <c r="S817" i="1"/>
  <c r="P817" i="1"/>
  <c r="R817" i="1" s="1"/>
  <c r="N817" i="1"/>
  <c r="K817" i="1"/>
  <c r="J817" i="1"/>
  <c r="I817" i="1"/>
  <c r="G817" i="1"/>
  <c r="F817" i="1"/>
  <c r="E817" i="1"/>
  <c r="D817" i="1"/>
  <c r="C817" i="1"/>
  <c r="AI816" i="1"/>
  <c r="AE816" i="1"/>
  <c r="X816" i="1"/>
  <c r="U816" i="1"/>
  <c r="S816" i="1"/>
  <c r="P816" i="1"/>
  <c r="K816" i="1"/>
  <c r="J816" i="1"/>
  <c r="I816" i="1"/>
  <c r="G816" i="1"/>
  <c r="F816" i="1"/>
  <c r="E816" i="1"/>
  <c r="D816" i="1"/>
  <c r="C816" i="1"/>
  <c r="AI815" i="1"/>
  <c r="AE815" i="1"/>
  <c r="Z815" i="1"/>
  <c r="X815" i="1"/>
  <c r="U815" i="1"/>
  <c r="S815" i="1"/>
  <c r="P815" i="1"/>
  <c r="R815" i="1" s="1"/>
  <c r="K815" i="1"/>
  <c r="N815" i="1" s="1"/>
  <c r="J815" i="1"/>
  <c r="I815" i="1"/>
  <c r="G815" i="1"/>
  <c r="F815" i="1"/>
  <c r="E815" i="1"/>
  <c r="D815" i="1"/>
  <c r="C815" i="1"/>
  <c r="AI814" i="1"/>
  <c r="AE814" i="1"/>
  <c r="X814" i="1"/>
  <c r="Z814" i="1" s="1"/>
  <c r="U814" i="1"/>
  <c r="S814" i="1"/>
  <c r="P814" i="1"/>
  <c r="R814" i="1" s="1"/>
  <c r="K814" i="1"/>
  <c r="J814" i="1"/>
  <c r="I814" i="1"/>
  <c r="G814" i="1"/>
  <c r="F814" i="1"/>
  <c r="E814" i="1"/>
  <c r="D814" i="1"/>
  <c r="C814" i="1"/>
  <c r="AI813" i="1"/>
  <c r="AE813" i="1"/>
  <c r="Z813" i="1"/>
  <c r="X813" i="1"/>
  <c r="U813" i="1"/>
  <c r="S813" i="1"/>
  <c r="R813" i="1"/>
  <c r="P813" i="1"/>
  <c r="K813" i="1"/>
  <c r="J813" i="1"/>
  <c r="N813" i="1" s="1"/>
  <c r="I813" i="1"/>
  <c r="G813" i="1"/>
  <c r="F813" i="1"/>
  <c r="E813" i="1"/>
  <c r="D813" i="1"/>
  <c r="C813" i="1"/>
  <c r="AI812" i="1"/>
  <c r="AE812" i="1"/>
  <c r="X812" i="1"/>
  <c r="U812" i="1"/>
  <c r="S812" i="1"/>
  <c r="P812" i="1"/>
  <c r="K812" i="1"/>
  <c r="N812" i="1" s="1"/>
  <c r="J812" i="1"/>
  <c r="I812" i="1"/>
  <c r="G812" i="1"/>
  <c r="F812" i="1"/>
  <c r="E812" i="1"/>
  <c r="D812" i="1"/>
  <c r="C812" i="1"/>
  <c r="AI811" i="1"/>
  <c r="AE811" i="1"/>
  <c r="X811" i="1"/>
  <c r="Z811" i="1" s="1"/>
  <c r="U811" i="1"/>
  <c r="S811" i="1"/>
  <c r="P811" i="1"/>
  <c r="Q811" i="1" s="1"/>
  <c r="K811" i="1"/>
  <c r="J811" i="1"/>
  <c r="N811" i="1" s="1"/>
  <c r="I811" i="1"/>
  <c r="G811" i="1"/>
  <c r="F811" i="1"/>
  <c r="E811" i="1"/>
  <c r="D811" i="1"/>
  <c r="C811" i="1"/>
  <c r="AI810" i="1"/>
  <c r="AE810" i="1"/>
  <c r="X810" i="1"/>
  <c r="U810" i="1"/>
  <c r="S810" i="1"/>
  <c r="Q810" i="1"/>
  <c r="P810" i="1"/>
  <c r="K810" i="1"/>
  <c r="J810" i="1"/>
  <c r="I810" i="1"/>
  <c r="G810" i="1"/>
  <c r="F810" i="1"/>
  <c r="E810" i="1"/>
  <c r="D810" i="1"/>
  <c r="C810" i="1"/>
  <c r="AI809" i="1"/>
  <c r="AE809" i="1"/>
  <c r="X809" i="1"/>
  <c r="U809" i="1"/>
  <c r="S809" i="1"/>
  <c r="P809" i="1"/>
  <c r="R809" i="1" s="1"/>
  <c r="N809" i="1"/>
  <c r="K809" i="1"/>
  <c r="J809" i="1"/>
  <c r="I809" i="1"/>
  <c r="G809" i="1"/>
  <c r="F809" i="1"/>
  <c r="E809" i="1"/>
  <c r="D809" i="1"/>
  <c r="C809" i="1"/>
  <c r="AI808" i="1"/>
  <c r="AE808" i="1"/>
  <c r="X808" i="1"/>
  <c r="U808" i="1"/>
  <c r="S808" i="1"/>
  <c r="P808" i="1"/>
  <c r="Q808" i="1" s="1"/>
  <c r="K808" i="1"/>
  <c r="J808" i="1"/>
  <c r="I808" i="1"/>
  <c r="G808" i="1"/>
  <c r="F808" i="1"/>
  <c r="E808" i="1"/>
  <c r="D808" i="1"/>
  <c r="C808" i="1"/>
  <c r="AI807" i="1"/>
  <c r="AE807" i="1"/>
  <c r="X807" i="1"/>
  <c r="Z807" i="1" s="1"/>
  <c r="U807" i="1"/>
  <c r="S807" i="1"/>
  <c r="P807" i="1"/>
  <c r="R807" i="1" s="1"/>
  <c r="N807" i="1"/>
  <c r="K807" i="1"/>
  <c r="J807" i="1"/>
  <c r="I807" i="1"/>
  <c r="G807" i="1"/>
  <c r="F807" i="1"/>
  <c r="E807" i="1"/>
  <c r="D807" i="1"/>
  <c r="C807" i="1"/>
  <c r="AI806" i="1"/>
  <c r="AE806" i="1"/>
  <c r="X806" i="1"/>
  <c r="U806" i="1"/>
  <c r="S806" i="1"/>
  <c r="P806" i="1"/>
  <c r="K806" i="1"/>
  <c r="J806" i="1"/>
  <c r="I806" i="1"/>
  <c r="G806" i="1"/>
  <c r="F806" i="1"/>
  <c r="E806" i="1"/>
  <c r="D806" i="1"/>
  <c r="C806" i="1"/>
  <c r="AI805" i="1"/>
  <c r="AE805" i="1"/>
  <c r="X805" i="1"/>
  <c r="U805" i="1"/>
  <c r="S805" i="1"/>
  <c r="P805" i="1"/>
  <c r="K805" i="1"/>
  <c r="J805" i="1"/>
  <c r="N805" i="1" s="1"/>
  <c r="I805" i="1"/>
  <c r="G805" i="1"/>
  <c r="F805" i="1"/>
  <c r="E805" i="1"/>
  <c r="D805" i="1"/>
  <c r="C805" i="1"/>
  <c r="AI804" i="1"/>
  <c r="AE804" i="1"/>
  <c r="X804" i="1"/>
  <c r="U804" i="1"/>
  <c r="S804" i="1"/>
  <c r="P804" i="1"/>
  <c r="K804" i="1"/>
  <c r="J804" i="1"/>
  <c r="I804" i="1"/>
  <c r="G804" i="1"/>
  <c r="F804" i="1"/>
  <c r="E804" i="1"/>
  <c r="D804" i="1"/>
  <c r="C804" i="1"/>
  <c r="AI803" i="1"/>
  <c r="AE803" i="1"/>
  <c r="X803" i="1"/>
  <c r="U803" i="1"/>
  <c r="S803" i="1"/>
  <c r="P803" i="1"/>
  <c r="K803" i="1"/>
  <c r="J803" i="1"/>
  <c r="I803" i="1"/>
  <c r="G803" i="1"/>
  <c r="F803" i="1"/>
  <c r="E803" i="1"/>
  <c r="D803" i="1"/>
  <c r="C803" i="1"/>
  <c r="AI802" i="1"/>
  <c r="AE802" i="1"/>
  <c r="X802" i="1"/>
  <c r="Z802" i="1" s="1"/>
  <c r="U802" i="1"/>
  <c r="S802" i="1"/>
  <c r="P802" i="1"/>
  <c r="Q802" i="1" s="1"/>
  <c r="K802" i="1"/>
  <c r="J802" i="1"/>
  <c r="N802" i="1" s="1"/>
  <c r="I802" i="1"/>
  <c r="G802" i="1"/>
  <c r="R802" i="1" s="1"/>
  <c r="F802" i="1"/>
  <c r="E802" i="1"/>
  <c r="D802" i="1"/>
  <c r="C802" i="1"/>
  <c r="AI801" i="1"/>
  <c r="AE801" i="1"/>
  <c r="Z801" i="1"/>
  <c r="X801" i="1"/>
  <c r="U801" i="1"/>
  <c r="S801" i="1"/>
  <c r="P801" i="1"/>
  <c r="R801" i="1" s="1"/>
  <c r="K801" i="1"/>
  <c r="J801" i="1"/>
  <c r="N801" i="1" s="1"/>
  <c r="I801" i="1"/>
  <c r="O801" i="1" s="1"/>
  <c r="G801" i="1"/>
  <c r="F801" i="1"/>
  <c r="E801" i="1"/>
  <c r="D801" i="1"/>
  <c r="C801" i="1"/>
  <c r="AI800" i="1"/>
  <c r="AE800" i="1"/>
  <c r="X800" i="1"/>
  <c r="Z800" i="1" s="1"/>
  <c r="U800" i="1"/>
  <c r="S800" i="1"/>
  <c r="Q800" i="1"/>
  <c r="P800" i="1"/>
  <c r="R800" i="1" s="1"/>
  <c r="K800" i="1"/>
  <c r="J800" i="1"/>
  <c r="N800" i="1" s="1"/>
  <c r="I800" i="1"/>
  <c r="G800" i="1"/>
  <c r="F800" i="1"/>
  <c r="E800" i="1"/>
  <c r="D800" i="1"/>
  <c r="C800" i="1"/>
  <c r="AI799" i="1"/>
  <c r="AE799" i="1"/>
  <c r="X799" i="1"/>
  <c r="Z799" i="1" s="1"/>
  <c r="U799" i="1"/>
  <c r="S799" i="1"/>
  <c r="P799" i="1"/>
  <c r="R799" i="1" s="1"/>
  <c r="N799" i="1"/>
  <c r="AG799" i="1" s="1"/>
  <c r="K799" i="1"/>
  <c r="J799" i="1"/>
  <c r="I799" i="1"/>
  <c r="G799" i="1"/>
  <c r="F799" i="1"/>
  <c r="E799" i="1"/>
  <c r="D799" i="1"/>
  <c r="C799" i="1"/>
  <c r="AI798" i="1"/>
  <c r="AE798" i="1"/>
  <c r="X798" i="1"/>
  <c r="Z798" i="1" s="1"/>
  <c r="U798" i="1"/>
  <c r="S798" i="1"/>
  <c r="P798" i="1"/>
  <c r="R798" i="1" s="1"/>
  <c r="K798" i="1"/>
  <c r="J798" i="1"/>
  <c r="N798" i="1" s="1"/>
  <c r="O798" i="1" s="1"/>
  <c r="I798" i="1"/>
  <c r="G798" i="1"/>
  <c r="F798" i="1"/>
  <c r="E798" i="1"/>
  <c r="D798" i="1"/>
  <c r="C798" i="1"/>
  <c r="AI797" i="1"/>
  <c r="AE797" i="1"/>
  <c r="X797" i="1"/>
  <c r="U797" i="1"/>
  <c r="S797" i="1"/>
  <c r="R797" i="1"/>
  <c r="P797" i="1"/>
  <c r="K797" i="1"/>
  <c r="J797" i="1"/>
  <c r="N797" i="1" s="1"/>
  <c r="I797" i="1"/>
  <c r="G797" i="1"/>
  <c r="F797" i="1"/>
  <c r="E797" i="1"/>
  <c r="D797" i="1"/>
  <c r="C797" i="1"/>
  <c r="AI796" i="1"/>
  <c r="AE796" i="1"/>
  <c r="X796" i="1"/>
  <c r="U796" i="1"/>
  <c r="S796" i="1"/>
  <c r="P796" i="1"/>
  <c r="K796" i="1"/>
  <c r="J796" i="1"/>
  <c r="I796" i="1"/>
  <c r="G796" i="1"/>
  <c r="F796" i="1"/>
  <c r="E796" i="1"/>
  <c r="D796" i="1"/>
  <c r="C796" i="1"/>
  <c r="AI795" i="1"/>
  <c r="AE795" i="1"/>
  <c r="X795" i="1"/>
  <c r="Z795" i="1" s="1"/>
  <c r="U795" i="1"/>
  <c r="S795" i="1"/>
  <c r="R795" i="1"/>
  <c r="P795" i="1"/>
  <c r="K795" i="1"/>
  <c r="J795" i="1"/>
  <c r="I795" i="1"/>
  <c r="G795" i="1"/>
  <c r="F795" i="1"/>
  <c r="E795" i="1"/>
  <c r="D795" i="1"/>
  <c r="C795" i="1"/>
  <c r="AI794" i="1"/>
  <c r="AE794" i="1"/>
  <c r="X794" i="1"/>
  <c r="Z794" i="1" s="1"/>
  <c r="U794" i="1"/>
  <c r="S794" i="1"/>
  <c r="P794" i="1"/>
  <c r="R794" i="1" s="1"/>
  <c r="K794" i="1"/>
  <c r="N794" i="1" s="1"/>
  <c r="J794" i="1"/>
  <c r="I794" i="1"/>
  <c r="G794" i="1"/>
  <c r="F794" i="1"/>
  <c r="E794" i="1"/>
  <c r="D794" i="1"/>
  <c r="C794" i="1"/>
  <c r="AI793" i="1"/>
  <c r="AE793" i="1"/>
  <c r="X793" i="1"/>
  <c r="Z793" i="1" s="1"/>
  <c r="U793" i="1"/>
  <c r="S793" i="1"/>
  <c r="P793" i="1"/>
  <c r="R793" i="1" s="1"/>
  <c r="N793" i="1"/>
  <c r="K793" i="1"/>
  <c r="J793" i="1"/>
  <c r="I793" i="1"/>
  <c r="G793" i="1"/>
  <c r="O793" i="1" s="1"/>
  <c r="F793" i="1"/>
  <c r="E793" i="1"/>
  <c r="D793" i="1"/>
  <c r="C793" i="1"/>
  <c r="AI792" i="1"/>
  <c r="AE792" i="1"/>
  <c r="X792" i="1"/>
  <c r="Z792" i="1" s="1"/>
  <c r="U792" i="1"/>
  <c r="S792" i="1"/>
  <c r="P792" i="1"/>
  <c r="R792" i="1" s="1"/>
  <c r="K792" i="1"/>
  <c r="J792" i="1"/>
  <c r="I792" i="1"/>
  <c r="G792" i="1"/>
  <c r="F792" i="1"/>
  <c r="E792" i="1"/>
  <c r="D792" i="1"/>
  <c r="C792" i="1"/>
  <c r="AI791" i="1"/>
  <c r="AE791" i="1"/>
  <c r="X791" i="1"/>
  <c r="Z791" i="1" s="1"/>
  <c r="U791" i="1"/>
  <c r="S791" i="1"/>
  <c r="P791" i="1"/>
  <c r="R791" i="1" s="1"/>
  <c r="N791" i="1"/>
  <c r="K791" i="1"/>
  <c r="J791" i="1"/>
  <c r="I791" i="1"/>
  <c r="G791" i="1"/>
  <c r="O791" i="1" s="1"/>
  <c r="F791" i="1"/>
  <c r="E791" i="1"/>
  <c r="D791" i="1"/>
  <c r="C791" i="1"/>
  <c r="AI790" i="1"/>
  <c r="AE790" i="1"/>
  <c r="X790" i="1"/>
  <c r="Z790" i="1" s="1"/>
  <c r="U790" i="1"/>
  <c r="S790" i="1"/>
  <c r="P790" i="1"/>
  <c r="R790" i="1" s="1"/>
  <c r="K790" i="1"/>
  <c r="N790" i="1" s="1"/>
  <c r="J790" i="1"/>
  <c r="I790" i="1"/>
  <c r="G790" i="1"/>
  <c r="Q790" i="1" s="1"/>
  <c r="F790" i="1"/>
  <c r="E790" i="1"/>
  <c r="D790" i="1"/>
  <c r="C790" i="1"/>
  <c r="AI789" i="1"/>
  <c r="AE789" i="1"/>
  <c r="X789" i="1"/>
  <c r="Z789" i="1" s="1"/>
  <c r="U789" i="1"/>
  <c r="S789" i="1"/>
  <c r="P789" i="1"/>
  <c r="Q789" i="1" s="1"/>
  <c r="K789" i="1"/>
  <c r="J789" i="1"/>
  <c r="I789" i="1"/>
  <c r="G789" i="1"/>
  <c r="R789" i="1" s="1"/>
  <c r="F789" i="1"/>
  <c r="E789" i="1"/>
  <c r="D789" i="1"/>
  <c r="C789" i="1"/>
  <c r="AI788" i="1"/>
  <c r="AE788" i="1"/>
  <c r="X788" i="1"/>
  <c r="Z788" i="1" s="1"/>
  <c r="U788" i="1"/>
  <c r="S788" i="1"/>
  <c r="P788" i="1"/>
  <c r="K788" i="1"/>
  <c r="N788" i="1" s="1"/>
  <c r="J788" i="1"/>
  <c r="I788" i="1"/>
  <c r="G788" i="1"/>
  <c r="F788" i="1"/>
  <c r="E788" i="1"/>
  <c r="D788" i="1"/>
  <c r="C788" i="1"/>
  <c r="AI787" i="1"/>
  <c r="AE787" i="1"/>
  <c r="X787" i="1"/>
  <c r="Z787" i="1" s="1"/>
  <c r="U787" i="1"/>
  <c r="S787" i="1"/>
  <c r="R787" i="1"/>
  <c r="P787" i="1"/>
  <c r="Q787" i="1" s="1"/>
  <c r="K787" i="1"/>
  <c r="J787" i="1"/>
  <c r="N787" i="1" s="1"/>
  <c r="I787" i="1"/>
  <c r="G787" i="1"/>
  <c r="F787" i="1"/>
  <c r="E787" i="1"/>
  <c r="D787" i="1"/>
  <c r="C787" i="1"/>
  <c r="AI786" i="1"/>
  <c r="AE786" i="1"/>
  <c r="Z786" i="1" s="1"/>
  <c r="X786" i="1"/>
  <c r="U786" i="1"/>
  <c r="S786" i="1"/>
  <c r="P786" i="1"/>
  <c r="K786" i="1"/>
  <c r="J786" i="1"/>
  <c r="N786" i="1" s="1"/>
  <c r="I786" i="1"/>
  <c r="G786" i="1"/>
  <c r="F786" i="1"/>
  <c r="E786" i="1"/>
  <c r="D786" i="1"/>
  <c r="C786" i="1"/>
  <c r="AI785" i="1"/>
  <c r="AE785" i="1"/>
  <c r="Z785" i="1"/>
  <c r="X785" i="1"/>
  <c r="U785" i="1"/>
  <c r="S785" i="1"/>
  <c r="P785" i="1"/>
  <c r="R785" i="1" s="1"/>
  <c r="N785" i="1"/>
  <c r="K785" i="1"/>
  <c r="J785" i="1"/>
  <c r="I785" i="1"/>
  <c r="G785" i="1"/>
  <c r="O785" i="1" s="1"/>
  <c r="F785" i="1"/>
  <c r="E785" i="1"/>
  <c r="D785" i="1"/>
  <c r="C785" i="1"/>
  <c r="AI784" i="1"/>
  <c r="AE784" i="1"/>
  <c r="X784" i="1"/>
  <c r="U784" i="1"/>
  <c r="S784" i="1"/>
  <c r="Q784" i="1"/>
  <c r="P784" i="1"/>
  <c r="R784" i="1" s="1"/>
  <c r="K784" i="1"/>
  <c r="J784" i="1"/>
  <c r="I784" i="1"/>
  <c r="G784" i="1"/>
  <c r="F784" i="1"/>
  <c r="E784" i="1"/>
  <c r="D784" i="1"/>
  <c r="C784" i="1"/>
  <c r="AI783" i="1"/>
  <c r="AE783" i="1"/>
  <c r="Z783" i="1"/>
  <c r="X783" i="1"/>
  <c r="U783" i="1"/>
  <c r="S783" i="1"/>
  <c r="R783" i="1"/>
  <c r="P783" i="1"/>
  <c r="N783" i="1"/>
  <c r="K783" i="1"/>
  <c r="J783" i="1"/>
  <c r="I783" i="1"/>
  <c r="G783" i="1"/>
  <c r="F783" i="1"/>
  <c r="E783" i="1"/>
  <c r="D783" i="1"/>
  <c r="C783" i="1"/>
  <c r="AI782" i="1"/>
  <c r="AE782" i="1"/>
  <c r="X782" i="1"/>
  <c r="Z782" i="1" s="1"/>
  <c r="U782" i="1"/>
  <c r="S782" i="1"/>
  <c r="P782" i="1"/>
  <c r="Q782" i="1" s="1"/>
  <c r="K782" i="1"/>
  <c r="J782" i="1"/>
  <c r="I782" i="1"/>
  <c r="G782" i="1"/>
  <c r="F782" i="1"/>
  <c r="E782" i="1"/>
  <c r="D782" i="1"/>
  <c r="C782" i="1"/>
  <c r="AI781" i="1"/>
  <c r="AE781" i="1"/>
  <c r="X781" i="1"/>
  <c r="U781" i="1"/>
  <c r="S781" i="1"/>
  <c r="P781" i="1"/>
  <c r="K781" i="1"/>
  <c r="J781" i="1"/>
  <c r="N781" i="1" s="1"/>
  <c r="I781" i="1"/>
  <c r="G781" i="1"/>
  <c r="F781" i="1"/>
  <c r="E781" i="1"/>
  <c r="D781" i="1"/>
  <c r="C781" i="1"/>
  <c r="AI780" i="1"/>
  <c r="AE780" i="1"/>
  <c r="Z780" i="1" s="1"/>
  <c r="X780" i="1"/>
  <c r="U780" i="1"/>
  <c r="S780" i="1"/>
  <c r="P780" i="1"/>
  <c r="N780" i="1"/>
  <c r="K780" i="1"/>
  <c r="J780" i="1"/>
  <c r="I780" i="1"/>
  <c r="G780" i="1"/>
  <c r="F780" i="1"/>
  <c r="E780" i="1"/>
  <c r="D780" i="1"/>
  <c r="C780" i="1"/>
  <c r="AI779" i="1"/>
  <c r="AE779" i="1"/>
  <c r="X779" i="1"/>
  <c r="U779" i="1"/>
  <c r="S779" i="1"/>
  <c r="P779" i="1"/>
  <c r="R779" i="1" s="1"/>
  <c r="K779" i="1"/>
  <c r="J779" i="1"/>
  <c r="I779" i="1"/>
  <c r="G779" i="1"/>
  <c r="F779" i="1"/>
  <c r="E779" i="1"/>
  <c r="D779" i="1"/>
  <c r="C779" i="1"/>
  <c r="AI778" i="1"/>
  <c r="AE778" i="1"/>
  <c r="X778" i="1"/>
  <c r="U778" i="1"/>
  <c r="S778" i="1"/>
  <c r="R778" i="1"/>
  <c r="P778" i="1"/>
  <c r="K778" i="1"/>
  <c r="J778" i="1"/>
  <c r="N778" i="1" s="1"/>
  <c r="I778" i="1"/>
  <c r="G778" i="1"/>
  <c r="F778" i="1"/>
  <c r="E778" i="1"/>
  <c r="D778" i="1"/>
  <c r="C778" i="1"/>
  <c r="AI777" i="1"/>
  <c r="AE777" i="1"/>
  <c r="X777" i="1"/>
  <c r="Z777" i="1" s="1"/>
  <c r="U777" i="1"/>
  <c r="S777" i="1"/>
  <c r="P777" i="1"/>
  <c r="K777" i="1"/>
  <c r="J777" i="1"/>
  <c r="I777" i="1"/>
  <c r="G777" i="1"/>
  <c r="F777" i="1"/>
  <c r="E777" i="1"/>
  <c r="D777" i="1"/>
  <c r="C777" i="1"/>
  <c r="AI776" i="1"/>
  <c r="AE776" i="1"/>
  <c r="X776" i="1"/>
  <c r="Z776" i="1" s="1"/>
  <c r="U776" i="1"/>
  <c r="S776" i="1"/>
  <c r="R776" i="1"/>
  <c r="P776" i="1"/>
  <c r="K776" i="1"/>
  <c r="J776" i="1"/>
  <c r="I776" i="1"/>
  <c r="G776" i="1"/>
  <c r="F776" i="1"/>
  <c r="E776" i="1"/>
  <c r="D776" i="1"/>
  <c r="C776" i="1"/>
  <c r="AI775" i="1"/>
  <c r="AE775" i="1"/>
  <c r="X775" i="1"/>
  <c r="Z775" i="1" s="1"/>
  <c r="U775" i="1"/>
  <c r="S775" i="1"/>
  <c r="P775" i="1"/>
  <c r="R775" i="1" s="1"/>
  <c r="K775" i="1"/>
  <c r="J775" i="1"/>
  <c r="I775" i="1"/>
  <c r="G775" i="1"/>
  <c r="F775" i="1"/>
  <c r="E775" i="1"/>
  <c r="D775" i="1"/>
  <c r="C775" i="1"/>
  <c r="AI774" i="1"/>
  <c r="AE774" i="1"/>
  <c r="X774" i="1"/>
  <c r="Z774" i="1" s="1"/>
  <c r="U774" i="1"/>
  <c r="S774" i="1"/>
  <c r="P774" i="1"/>
  <c r="N774" i="1"/>
  <c r="O774" i="1" s="1"/>
  <c r="K774" i="1"/>
  <c r="J774" i="1"/>
  <c r="I774" i="1"/>
  <c r="G774" i="1"/>
  <c r="F774" i="1"/>
  <c r="E774" i="1"/>
  <c r="D774" i="1"/>
  <c r="C774" i="1"/>
  <c r="AI773" i="1"/>
  <c r="AE773" i="1"/>
  <c r="X773" i="1"/>
  <c r="U773" i="1"/>
  <c r="S773" i="1"/>
  <c r="R773" i="1"/>
  <c r="P773" i="1"/>
  <c r="Q773" i="1" s="1"/>
  <c r="K773" i="1"/>
  <c r="J773" i="1"/>
  <c r="I773" i="1"/>
  <c r="G773" i="1"/>
  <c r="F773" i="1"/>
  <c r="E773" i="1"/>
  <c r="D773" i="1"/>
  <c r="C773" i="1"/>
  <c r="AI772" i="1"/>
  <c r="AE772" i="1"/>
  <c r="X772" i="1"/>
  <c r="Z772" i="1" s="1"/>
  <c r="U772" i="1"/>
  <c r="S772" i="1"/>
  <c r="P772" i="1"/>
  <c r="N772" i="1"/>
  <c r="K772" i="1"/>
  <c r="J772" i="1"/>
  <c r="I772" i="1"/>
  <c r="G772" i="1"/>
  <c r="F772" i="1"/>
  <c r="E772" i="1"/>
  <c r="D772" i="1"/>
  <c r="C772" i="1"/>
  <c r="AI771" i="1"/>
  <c r="AE771" i="1"/>
  <c r="X771" i="1"/>
  <c r="U771" i="1"/>
  <c r="S771" i="1"/>
  <c r="P771" i="1"/>
  <c r="R771" i="1" s="1"/>
  <c r="K771" i="1"/>
  <c r="J771" i="1"/>
  <c r="I771" i="1"/>
  <c r="G771" i="1"/>
  <c r="F771" i="1"/>
  <c r="E771" i="1"/>
  <c r="D771" i="1"/>
  <c r="C771" i="1"/>
  <c r="AI770" i="1"/>
  <c r="AE770" i="1"/>
  <c r="X770" i="1"/>
  <c r="U770" i="1"/>
  <c r="S770" i="1"/>
  <c r="P770" i="1"/>
  <c r="Q770" i="1" s="1"/>
  <c r="K770" i="1"/>
  <c r="J770" i="1"/>
  <c r="N770" i="1" s="1"/>
  <c r="I770" i="1"/>
  <c r="G770" i="1"/>
  <c r="F770" i="1"/>
  <c r="E770" i="1"/>
  <c r="D770" i="1"/>
  <c r="C770" i="1"/>
  <c r="AI769" i="1"/>
  <c r="AE769" i="1"/>
  <c r="X769" i="1"/>
  <c r="U769" i="1"/>
  <c r="S769" i="1"/>
  <c r="Q769" i="1"/>
  <c r="P769" i="1"/>
  <c r="R769" i="1" s="1"/>
  <c r="K769" i="1"/>
  <c r="N769" i="1" s="1"/>
  <c r="J769" i="1"/>
  <c r="I769" i="1"/>
  <c r="G769" i="1"/>
  <c r="F769" i="1"/>
  <c r="E769" i="1"/>
  <c r="D769" i="1"/>
  <c r="C769" i="1"/>
  <c r="AI768" i="1"/>
  <c r="AE768" i="1"/>
  <c r="Z768" i="1"/>
  <c r="X768" i="1"/>
  <c r="U768" i="1"/>
  <c r="S768" i="1"/>
  <c r="P768" i="1"/>
  <c r="Q768" i="1" s="1"/>
  <c r="K768" i="1"/>
  <c r="J768" i="1"/>
  <c r="I768" i="1"/>
  <c r="G768" i="1"/>
  <c r="R768" i="1" s="1"/>
  <c r="F768" i="1"/>
  <c r="E768" i="1"/>
  <c r="D768" i="1"/>
  <c r="C768" i="1"/>
  <c r="AI767" i="1"/>
  <c r="AE767" i="1"/>
  <c r="X767" i="1"/>
  <c r="U767" i="1"/>
  <c r="S767" i="1"/>
  <c r="R767" i="1"/>
  <c r="P767" i="1"/>
  <c r="K767" i="1"/>
  <c r="J767" i="1"/>
  <c r="N767" i="1" s="1"/>
  <c r="I767" i="1"/>
  <c r="G767" i="1"/>
  <c r="F767" i="1"/>
  <c r="E767" i="1"/>
  <c r="D767" i="1"/>
  <c r="C767" i="1"/>
  <c r="AI766" i="1"/>
  <c r="AE766" i="1"/>
  <c r="Z766" i="1"/>
  <c r="X766" i="1"/>
  <c r="U766" i="1"/>
  <c r="S766" i="1"/>
  <c r="P766" i="1"/>
  <c r="K766" i="1"/>
  <c r="J766" i="1"/>
  <c r="N766" i="1" s="1"/>
  <c r="O766" i="1" s="1"/>
  <c r="I766" i="1"/>
  <c r="G766" i="1"/>
  <c r="F766" i="1"/>
  <c r="E766" i="1"/>
  <c r="D766" i="1"/>
  <c r="C766" i="1"/>
  <c r="AI765" i="1"/>
  <c r="AE765" i="1"/>
  <c r="X765" i="1"/>
  <c r="U765" i="1"/>
  <c r="S765" i="1"/>
  <c r="Q765" i="1"/>
  <c r="P765" i="1"/>
  <c r="K765" i="1"/>
  <c r="J765" i="1"/>
  <c r="N765" i="1" s="1"/>
  <c r="I765" i="1"/>
  <c r="G765" i="1"/>
  <c r="F765" i="1"/>
  <c r="E765" i="1"/>
  <c r="D765" i="1"/>
  <c r="C765" i="1"/>
  <c r="AI764" i="1"/>
  <c r="AE764" i="1"/>
  <c r="X764" i="1"/>
  <c r="Z764" i="1" s="1"/>
  <c r="U764" i="1"/>
  <c r="S764" i="1"/>
  <c r="P764" i="1"/>
  <c r="N764" i="1"/>
  <c r="K764" i="1"/>
  <c r="J764" i="1"/>
  <c r="I764" i="1"/>
  <c r="G764" i="1"/>
  <c r="F764" i="1"/>
  <c r="E764" i="1"/>
  <c r="D764" i="1"/>
  <c r="C764" i="1"/>
  <c r="AI763" i="1"/>
  <c r="AE763" i="1"/>
  <c r="X763" i="1"/>
  <c r="Z763" i="1" s="1"/>
  <c r="U763" i="1"/>
  <c r="S763" i="1"/>
  <c r="P763" i="1"/>
  <c r="R763" i="1" s="1"/>
  <c r="O763" i="1"/>
  <c r="K763" i="1"/>
  <c r="N763" i="1" s="1"/>
  <c r="J763" i="1"/>
  <c r="I763" i="1"/>
  <c r="G763" i="1"/>
  <c r="F763" i="1"/>
  <c r="E763" i="1"/>
  <c r="D763" i="1"/>
  <c r="C763" i="1"/>
  <c r="AI762" i="1"/>
  <c r="AE762" i="1"/>
  <c r="X762" i="1"/>
  <c r="Z762" i="1" s="1"/>
  <c r="U762" i="1"/>
  <c r="S762" i="1"/>
  <c r="P762" i="1"/>
  <c r="R762" i="1" s="1"/>
  <c r="K762" i="1"/>
  <c r="J762" i="1"/>
  <c r="I762" i="1"/>
  <c r="G762" i="1"/>
  <c r="F762" i="1"/>
  <c r="E762" i="1"/>
  <c r="D762" i="1"/>
  <c r="C762" i="1"/>
  <c r="AI761" i="1"/>
  <c r="AE761" i="1"/>
  <c r="X761" i="1"/>
  <c r="Z761" i="1" s="1"/>
  <c r="U761" i="1"/>
  <c r="S761" i="1"/>
  <c r="P761" i="1"/>
  <c r="R761" i="1" s="1"/>
  <c r="K761" i="1"/>
  <c r="N761" i="1" s="1"/>
  <c r="J761" i="1"/>
  <c r="I761" i="1"/>
  <c r="G761" i="1"/>
  <c r="F761" i="1"/>
  <c r="E761" i="1"/>
  <c r="D761" i="1"/>
  <c r="C761" i="1"/>
  <c r="AI760" i="1"/>
  <c r="AE760" i="1"/>
  <c r="X760" i="1"/>
  <c r="U760" i="1"/>
  <c r="S760" i="1"/>
  <c r="P760" i="1"/>
  <c r="Q760" i="1" s="1"/>
  <c r="K760" i="1"/>
  <c r="J760" i="1"/>
  <c r="N760" i="1" s="1"/>
  <c r="I760" i="1"/>
  <c r="G760" i="1"/>
  <c r="R760" i="1" s="1"/>
  <c r="F760" i="1"/>
  <c r="E760" i="1"/>
  <c r="D760" i="1"/>
  <c r="C760" i="1"/>
  <c r="AI759" i="1"/>
  <c r="AE759" i="1"/>
  <c r="X759" i="1"/>
  <c r="Z759" i="1" s="1"/>
  <c r="U759" i="1"/>
  <c r="S759" i="1"/>
  <c r="P759" i="1"/>
  <c r="K759" i="1"/>
  <c r="J759" i="1"/>
  <c r="N759" i="1" s="1"/>
  <c r="I759" i="1"/>
  <c r="G759" i="1"/>
  <c r="F759" i="1"/>
  <c r="E759" i="1"/>
  <c r="D759" i="1"/>
  <c r="C759" i="1"/>
  <c r="AI758" i="1"/>
  <c r="AE758" i="1"/>
  <c r="X758" i="1"/>
  <c r="Z758" i="1" s="1"/>
  <c r="U758" i="1"/>
  <c r="S758" i="1"/>
  <c r="P758" i="1"/>
  <c r="K758" i="1"/>
  <c r="J758" i="1"/>
  <c r="N758" i="1" s="1"/>
  <c r="O758" i="1" s="1"/>
  <c r="I758" i="1"/>
  <c r="G758" i="1"/>
  <c r="F758" i="1"/>
  <c r="E758" i="1"/>
  <c r="D758" i="1"/>
  <c r="C758" i="1"/>
  <c r="AI757" i="1"/>
  <c r="AE757" i="1"/>
  <c r="X757" i="1"/>
  <c r="Z757" i="1" s="1"/>
  <c r="U757" i="1"/>
  <c r="S757" i="1"/>
  <c r="R757" i="1"/>
  <c r="P757" i="1"/>
  <c r="K757" i="1"/>
  <c r="J757" i="1"/>
  <c r="N757" i="1" s="1"/>
  <c r="I757" i="1"/>
  <c r="G757" i="1"/>
  <c r="F757" i="1"/>
  <c r="E757" i="1"/>
  <c r="D757" i="1"/>
  <c r="C757" i="1"/>
  <c r="AI756" i="1"/>
  <c r="AE756" i="1"/>
  <c r="Z756" i="1" s="1"/>
  <c r="X756" i="1"/>
  <c r="U756" i="1"/>
  <c r="S756" i="1"/>
  <c r="R756" i="1"/>
  <c r="Q756" i="1"/>
  <c r="P756" i="1"/>
  <c r="K756" i="1"/>
  <c r="J756" i="1"/>
  <c r="N756" i="1" s="1"/>
  <c r="I756" i="1"/>
  <c r="G756" i="1"/>
  <c r="F756" i="1"/>
  <c r="E756" i="1"/>
  <c r="D756" i="1"/>
  <c r="C756" i="1"/>
  <c r="AI755" i="1"/>
  <c r="AE755" i="1"/>
  <c r="X755" i="1"/>
  <c r="Z755" i="1" s="1"/>
  <c r="U755" i="1"/>
  <c r="S755" i="1"/>
  <c r="P755" i="1"/>
  <c r="R755" i="1" s="1"/>
  <c r="K755" i="1"/>
  <c r="J755" i="1"/>
  <c r="N755" i="1" s="1"/>
  <c r="I755" i="1"/>
  <c r="G755" i="1"/>
  <c r="F755" i="1"/>
  <c r="E755" i="1"/>
  <c r="D755" i="1"/>
  <c r="C755" i="1"/>
  <c r="AI754" i="1"/>
  <c r="AE754" i="1"/>
  <c r="X754" i="1"/>
  <c r="Z754" i="1" s="1"/>
  <c r="U754" i="1"/>
  <c r="S754" i="1"/>
  <c r="P754" i="1"/>
  <c r="Q754" i="1" s="1"/>
  <c r="K754" i="1"/>
  <c r="J754" i="1"/>
  <c r="I754" i="1"/>
  <c r="G754" i="1"/>
  <c r="F754" i="1"/>
  <c r="E754" i="1"/>
  <c r="D754" i="1"/>
  <c r="C754" i="1"/>
  <c r="AI753" i="1"/>
  <c r="AE753" i="1"/>
  <c r="X753" i="1"/>
  <c r="Z753" i="1" s="1"/>
  <c r="U753" i="1"/>
  <c r="S753" i="1"/>
  <c r="P753" i="1"/>
  <c r="N753" i="1"/>
  <c r="K753" i="1"/>
  <c r="J753" i="1"/>
  <c r="I753" i="1"/>
  <c r="G753" i="1"/>
  <c r="F753" i="1"/>
  <c r="E753" i="1"/>
  <c r="D753" i="1"/>
  <c r="C753" i="1"/>
  <c r="AI752" i="1"/>
  <c r="AE752" i="1"/>
  <c r="X752" i="1"/>
  <c r="Z752" i="1" s="1"/>
  <c r="U752" i="1"/>
  <c r="S752" i="1"/>
  <c r="P752" i="1"/>
  <c r="Q752" i="1" s="1"/>
  <c r="K752" i="1"/>
  <c r="J752" i="1"/>
  <c r="I752" i="1"/>
  <c r="G752" i="1"/>
  <c r="R752" i="1" s="1"/>
  <c r="F752" i="1"/>
  <c r="E752" i="1"/>
  <c r="D752" i="1"/>
  <c r="C752" i="1"/>
  <c r="AI751" i="1"/>
  <c r="AE751" i="1"/>
  <c r="X751" i="1"/>
  <c r="U751" i="1"/>
  <c r="S751" i="1"/>
  <c r="P751" i="1"/>
  <c r="R751" i="1" s="1"/>
  <c r="K751" i="1"/>
  <c r="J751" i="1"/>
  <c r="N751" i="1" s="1"/>
  <c r="I751" i="1"/>
  <c r="G751" i="1"/>
  <c r="F751" i="1"/>
  <c r="E751" i="1"/>
  <c r="D751" i="1"/>
  <c r="C751" i="1"/>
  <c r="AI750" i="1"/>
  <c r="AE750" i="1"/>
  <c r="X750" i="1"/>
  <c r="U750" i="1"/>
  <c r="S750" i="1"/>
  <c r="P750" i="1"/>
  <c r="K750" i="1"/>
  <c r="N750" i="1" s="1"/>
  <c r="J750" i="1"/>
  <c r="I750" i="1"/>
  <c r="G750" i="1"/>
  <c r="F750" i="1"/>
  <c r="E750" i="1"/>
  <c r="D750" i="1"/>
  <c r="C750" i="1"/>
  <c r="AI749" i="1"/>
  <c r="AE749" i="1"/>
  <c r="X749" i="1"/>
  <c r="Z749" i="1" s="1"/>
  <c r="U749" i="1"/>
  <c r="S749" i="1"/>
  <c r="P749" i="1"/>
  <c r="Q749" i="1" s="1"/>
  <c r="K749" i="1"/>
  <c r="J749" i="1"/>
  <c r="I749" i="1"/>
  <c r="G749" i="1"/>
  <c r="F749" i="1"/>
  <c r="E749" i="1"/>
  <c r="D749" i="1"/>
  <c r="C749" i="1"/>
  <c r="AI748" i="1"/>
  <c r="AE748" i="1"/>
  <c r="Z748" i="1" s="1"/>
  <c r="X748" i="1"/>
  <c r="U748" i="1"/>
  <c r="S748" i="1"/>
  <c r="P748" i="1"/>
  <c r="R748" i="1" s="1"/>
  <c r="K748" i="1"/>
  <c r="J748" i="1"/>
  <c r="N748" i="1" s="1"/>
  <c r="I748" i="1"/>
  <c r="G748" i="1"/>
  <c r="F748" i="1"/>
  <c r="E748" i="1"/>
  <c r="D748" i="1"/>
  <c r="C748" i="1"/>
  <c r="AI747" i="1"/>
  <c r="AE747" i="1"/>
  <c r="X747" i="1"/>
  <c r="Z747" i="1" s="1"/>
  <c r="U747" i="1"/>
  <c r="S747" i="1"/>
  <c r="P747" i="1"/>
  <c r="R747" i="1" s="1"/>
  <c r="K747" i="1"/>
  <c r="J747" i="1"/>
  <c r="I747" i="1"/>
  <c r="G747" i="1"/>
  <c r="F747" i="1"/>
  <c r="E747" i="1"/>
  <c r="D747" i="1"/>
  <c r="C747" i="1"/>
  <c r="AI746" i="1"/>
  <c r="AE746" i="1"/>
  <c r="X746" i="1"/>
  <c r="Z746" i="1" s="1"/>
  <c r="U746" i="1"/>
  <c r="S746" i="1"/>
  <c r="P746" i="1"/>
  <c r="R746" i="1" s="1"/>
  <c r="K746" i="1"/>
  <c r="J746" i="1"/>
  <c r="I746" i="1"/>
  <c r="G746" i="1"/>
  <c r="F746" i="1"/>
  <c r="E746" i="1"/>
  <c r="D746" i="1"/>
  <c r="C746" i="1"/>
  <c r="AI745" i="1"/>
  <c r="AE745" i="1"/>
  <c r="X745" i="1"/>
  <c r="Z745" i="1" s="1"/>
  <c r="U745" i="1"/>
  <c r="S745" i="1"/>
  <c r="P745" i="1"/>
  <c r="K745" i="1"/>
  <c r="J745" i="1"/>
  <c r="I745" i="1"/>
  <c r="G745" i="1"/>
  <c r="F745" i="1"/>
  <c r="E745" i="1"/>
  <c r="D745" i="1"/>
  <c r="C745" i="1"/>
  <c r="AI744" i="1"/>
  <c r="AE744" i="1"/>
  <c r="X744" i="1"/>
  <c r="Z744" i="1" s="1"/>
  <c r="U744" i="1"/>
  <c r="S744" i="1"/>
  <c r="P744" i="1"/>
  <c r="Q744" i="1" s="1"/>
  <c r="K744" i="1"/>
  <c r="J744" i="1"/>
  <c r="N744" i="1" s="1"/>
  <c r="I744" i="1"/>
  <c r="G744" i="1"/>
  <c r="R744" i="1" s="1"/>
  <c r="F744" i="1"/>
  <c r="E744" i="1"/>
  <c r="D744" i="1"/>
  <c r="C744" i="1"/>
  <c r="AI743" i="1"/>
  <c r="AE743" i="1"/>
  <c r="X743" i="1"/>
  <c r="U743" i="1"/>
  <c r="S743" i="1"/>
  <c r="R743" i="1"/>
  <c r="P743" i="1"/>
  <c r="Q743" i="1" s="1"/>
  <c r="K743" i="1"/>
  <c r="J743" i="1"/>
  <c r="N743" i="1" s="1"/>
  <c r="I743" i="1"/>
  <c r="G743" i="1"/>
  <c r="F743" i="1"/>
  <c r="E743" i="1"/>
  <c r="D743" i="1"/>
  <c r="C743" i="1"/>
  <c r="AI742" i="1"/>
  <c r="AE742" i="1"/>
  <c r="Z742" i="1" s="1"/>
  <c r="X742" i="1"/>
  <c r="U742" i="1"/>
  <c r="S742" i="1"/>
  <c r="P742" i="1"/>
  <c r="K742" i="1"/>
  <c r="J742" i="1"/>
  <c r="I742" i="1"/>
  <c r="G742" i="1"/>
  <c r="F742" i="1"/>
  <c r="E742" i="1"/>
  <c r="D742" i="1"/>
  <c r="C742" i="1"/>
  <c r="AI741" i="1"/>
  <c r="AE741" i="1"/>
  <c r="X741" i="1"/>
  <c r="Z741" i="1" s="1"/>
  <c r="U741" i="1"/>
  <c r="S741" i="1"/>
  <c r="P741" i="1"/>
  <c r="R741" i="1" s="1"/>
  <c r="K741" i="1"/>
  <c r="J741" i="1"/>
  <c r="N741" i="1" s="1"/>
  <c r="I741" i="1"/>
  <c r="G741" i="1"/>
  <c r="F741" i="1"/>
  <c r="E741" i="1"/>
  <c r="D741" i="1"/>
  <c r="C741" i="1"/>
  <c r="AI740" i="1"/>
  <c r="AE740" i="1"/>
  <c r="X740" i="1"/>
  <c r="U740" i="1"/>
  <c r="S740" i="1"/>
  <c r="P740" i="1"/>
  <c r="K740" i="1"/>
  <c r="J740" i="1"/>
  <c r="N740" i="1" s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P739" i="1"/>
  <c r="K739" i="1"/>
  <c r="J739" i="1"/>
  <c r="N739" i="1" s="1"/>
  <c r="I739" i="1"/>
  <c r="G739" i="1"/>
  <c r="F739" i="1"/>
  <c r="E739" i="1"/>
  <c r="D739" i="1"/>
  <c r="C739" i="1"/>
  <c r="AI738" i="1"/>
  <c r="AE738" i="1"/>
  <c r="X738" i="1"/>
  <c r="Z738" i="1" s="1"/>
  <c r="U738" i="1"/>
  <c r="S738" i="1"/>
  <c r="P738" i="1"/>
  <c r="Q738" i="1" s="1"/>
  <c r="K738" i="1"/>
  <c r="J738" i="1"/>
  <c r="I738" i="1"/>
  <c r="G738" i="1"/>
  <c r="R738" i="1" s="1"/>
  <c r="F738" i="1"/>
  <c r="E738" i="1"/>
  <c r="D738" i="1"/>
  <c r="C738" i="1"/>
  <c r="AI737" i="1"/>
  <c r="AE737" i="1"/>
  <c r="X737" i="1"/>
  <c r="U737" i="1"/>
  <c r="S737" i="1"/>
  <c r="Q737" i="1"/>
  <c r="P737" i="1"/>
  <c r="K737" i="1"/>
  <c r="J737" i="1"/>
  <c r="N737" i="1" s="1"/>
  <c r="I737" i="1"/>
  <c r="G737" i="1"/>
  <c r="F737" i="1"/>
  <c r="E737" i="1"/>
  <c r="D737" i="1"/>
  <c r="C737" i="1"/>
  <c r="AI736" i="1"/>
  <c r="AE736" i="1"/>
  <c r="X736" i="1"/>
  <c r="Z736" i="1" s="1"/>
  <c r="U736" i="1"/>
  <c r="S736" i="1"/>
  <c r="P736" i="1"/>
  <c r="Q736" i="1" s="1"/>
  <c r="K736" i="1"/>
  <c r="J736" i="1"/>
  <c r="N736" i="1" s="1"/>
  <c r="I736" i="1"/>
  <c r="G736" i="1"/>
  <c r="F736" i="1"/>
  <c r="E736" i="1"/>
  <c r="D736" i="1"/>
  <c r="C736" i="1"/>
  <c r="AI735" i="1"/>
  <c r="AE735" i="1"/>
  <c r="X735" i="1"/>
  <c r="U735" i="1"/>
  <c r="S735" i="1"/>
  <c r="Q735" i="1"/>
  <c r="P735" i="1"/>
  <c r="R735" i="1" s="1"/>
  <c r="K735" i="1"/>
  <c r="J735" i="1"/>
  <c r="I735" i="1"/>
  <c r="G735" i="1"/>
  <c r="F735" i="1"/>
  <c r="E735" i="1"/>
  <c r="D735" i="1"/>
  <c r="C735" i="1"/>
  <c r="AI734" i="1"/>
  <c r="AE734" i="1"/>
  <c r="X734" i="1"/>
  <c r="Z734" i="1" s="1"/>
  <c r="U734" i="1"/>
  <c r="S734" i="1"/>
  <c r="P734" i="1"/>
  <c r="K734" i="1"/>
  <c r="N734" i="1" s="1"/>
  <c r="O734" i="1" s="1"/>
  <c r="J734" i="1"/>
  <c r="I734" i="1"/>
  <c r="G734" i="1"/>
  <c r="F734" i="1"/>
  <c r="E734" i="1"/>
  <c r="D734" i="1"/>
  <c r="C734" i="1"/>
  <c r="AI733" i="1"/>
  <c r="AE733" i="1"/>
  <c r="X733" i="1"/>
  <c r="U733" i="1"/>
  <c r="S733" i="1"/>
  <c r="Q733" i="1"/>
  <c r="P733" i="1"/>
  <c r="R733" i="1" s="1"/>
  <c r="K733" i="1"/>
  <c r="J733" i="1"/>
  <c r="I733" i="1"/>
  <c r="G733" i="1"/>
  <c r="F733" i="1"/>
  <c r="E733" i="1"/>
  <c r="D733" i="1"/>
  <c r="C733" i="1"/>
  <c r="AI732" i="1"/>
  <c r="AE732" i="1"/>
  <c r="Z732" i="1" s="1"/>
  <c r="X732" i="1"/>
  <c r="U732" i="1"/>
  <c r="S732" i="1"/>
  <c r="P732" i="1"/>
  <c r="Q732" i="1" s="1"/>
  <c r="O732" i="1"/>
  <c r="N732" i="1"/>
  <c r="K732" i="1"/>
  <c r="J732" i="1"/>
  <c r="I732" i="1"/>
  <c r="G732" i="1"/>
  <c r="F732" i="1"/>
  <c r="E732" i="1"/>
  <c r="D732" i="1"/>
  <c r="C732" i="1"/>
  <c r="AI731" i="1"/>
  <c r="AE731" i="1"/>
  <c r="Z731" i="1"/>
  <c r="X731" i="1"/>
  <c r="U731" i="1"/>
  <c r="S731" i="1"/>
  <c r="P731" i="1"/>
  <c r="R731" i="1" s="1"/>
  <c r="K731" i="1"/>
  <c r="J731" i="1"/>
  <c r="I731" i="1"/>
  <c r="G731" i="1"/>
  <c r="F731" i="1"/>
  <c r="E731" i="1"/>
  <c r="D731" i="1"/>
  <c r="C731" i="1"/>
  <c r="AI730" i="1"/>
  <c r="AE730" i="1"/>
  <c r="X730" i="1"/>
  <c r="U730" i="1"/>
  <c r="S730" i="1"/>
  <c r="P730" i="1"/>
  <c r="K730" i="1"/>
  <c r="J730" i="1"/>
  <c r="I730" i="1"/>
  <c r="G730" i="1"/>
  <c r="F730" i="1"/>
  <c r="E730" i="1"/>
  <c r="D730" i="1"/>
  <c r="C730" i="1"/>
  <c r="AI729" i="1"/>
  <c r="AE729" i="1"/>
  <c r="X729" i="1"/>
  <c r="Z729" i="1" s="1"/>
  <c r="U729" i="1"/>
  <c r="S729" i="1"/>
  <c r="P729" i="1"/>
  <c r="O729" i="1"/>
  <c r="N729" i="1"/>
  <c r="K729" i="1"/>
  <c r="J729" i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P728" i="1"/>
  <c r="R728" i="1" s="1"/>
  <c r="K728" i="1"/>
  <c r="J728" i="1"/>
  <c r="I728" i="1"/>
  <c r="G728" i="1"/>
  <c r="F728" i="1"/>
  <c r="E728" i="1"/>
  <c r="D728" i="1"/>
  <c r="C728" i="1"/>
  <c r="AI727" i="1"/>
  <c r="AE727" i="1"/>
  <c r="X727" i="1"/>
  <c r="U727" i="1"/>
  <c r="S727" i="1"/>
  <c r="P727" i="1"/>
  <c r="K727" i="1"/>
  <c r="J727" i="1"/>
  <c r="N727" i="1" s="1"/>
  <c r="I727" i="1"/>
  <c r="G727" i="1"/>
  <c r="F727" i="1"/>
  <c r="E727" i="1"/>
  <c r="D727" i="1"/>
  <c r="C727" i="1"/>
  <c r="AI726" i="1"/>
  <c r="AE726" i="1"/>
  <c r="X726" i="1"/>
  <c r="U726" i="1"/>
  <c r="S726" i="1"/>
  <c r="P726" i="1"/>
  <c r="K726" i="1"/>
  <c r="N726" i="1" s="1"/>
  <c r="J726" i="1"/>
  <c r="I726" i="1"/>
  <c r="G726" i="1"/>
  <c r="F726" i="1"/>
  <c r="E726" i="1"/>
  <c r="D726" i="1"/>
  <c r="C726" i="1"/>
  <c r="AI725" i="1"/>
  <c r="AE725" i="1"/>
  <c r="X725" i="1"/>
  <c r="Z725" i="1" s="1"/>
  <c r="U725" i="1"/>
  <c r="S725" i="1"/>
  <c r="P725" i="1"/>
  <c r="K725" i="1"/>
  <c r="J725" i="1"/>
  <c r="I725" i="1"/>
  <c r="G725" i="1"/>
  <c r="F725" i="1"/>
  <c r="E725" i="1"/>
  <c r="D725" i="1"/>
  <c r="C725" i="1"/>
  <c r="AI724" i="1"/>
  <c r="AE724" i="1"/>
  <c r="X724" i="1"/>
  <c r="U724" i="1"/>
  <c r="S724" i="1"/>
  <c r="P724" i="1"/>
  <c r="K724" i="1"/>
  <c r="J724" i="1"/>
  <c r="N724" i="1" s="1"/>
  <c r="I724" i="1"/>
  <c r="G724" i="1"/>
  <c r="F724" i="1"/>
  <c r="E724" i="1"/>
  <c r="D724" i="1"/>
  <c r="C724" i="1"/>
  <c r="AI723" i="1"/>
  <c r="AE723" i="1"/>
  <c r="X723" i="1"/>
  <c r="Z723" i="1" s="1"/>
  <c r="U723" i="1"/>
  <c r="S723" i="1"/>
  <c r="Q723" i="1"/>
  <c r="P723" i="1"/>
  <c r="R723" i="1" s="1"/>
  <c r="K723" i="1"/>
  <c r="J723" i="1"/>
  <c r="N723" i="1" s="1"/>
  <c r="I723" i="1"/>
  <c r="G723" i="1"/>
  <c r="F723" i="1"/>
  <c r="E723" i="1"/>
  <c r="D723" i="1"/>
  <c r="C723" i="1"/>
  <c r="AI722" i="1"/>
  <c r="AE722" i="1"/>
  <c r="Z722" i="1"/>
  <c r="X722" i="1"/>
  <c r="U722" i="1"/>
  <c r="S722" i="1"/>
  <c r="R722" i="1"/>
  <c r="P722" i="1"/>
  <c r="Q722" i="1" s="1"/>
  <c r="K722" i="1"/>
  <c r="J722" i="1"/>
  <c r="N722" i="1" s="1"/>
  <c r="I722" i="1"/>
  <c r="G722" i="1"/>
  <c r="F722" i="1"/>
  <c r="E722" i="1"/>
  <c r="D722" i="1"/>
  <c r="C722" i="1"/>
  <c r="AI721" i="1"/>
  <c r="AE721" i="1"/>
  <c r="Z721" i="1" s="1"/>
  <c r="X721" i="1"/>
  <c r="U721" i="1"/>
  <c r="S721" i="1"/>
  <c r="P721" i="1"/>
  <c r="R721" i="1" s="1"/>
  <c r="K721" i="1"/>
  <c r="J721" i="1"/>
  <c r="N721" i="1" s="1"/>
  <c r="AG721" i="1" s="1"/>
  <c r="I721" i="1"/>
  <c r="G721" i="1"/>
  <c r="O721" i="1" s="1"/>
  <c r="F721" i="1"/>
  <c r="E721" i="1"/>
  <c r="D721" i="1"/>
  <c r="C721" i="1"/>
  <c r="AI720" i="1"/>
  <c r="AE720" i="1"/>
  <c r="X720" i="1"/>
  <c r="Z720" i="1" s="1"/>
  <c r="U720" i="1"/>
  <c r="S720" i="1"/>
  <c r="P720" i="1"/>
  <c r="K720" i="1"/>
  <c r="J720" i="1"/>
  <c r="N720" i="1" s="1"/>
  <c r="I720" i="1"/>
  <c r="G720" i="1"/>
  <c r="F720" i="1"/>
  <c r="E720" i="1"/>
  <c r="D720" i="1"/>
  <c r="C720" i="1"/>
  <c r="AI719" i="1"/>
  <c r="AE719" i="1"/>
  <c r="X719" i="1"/>
  <c r="Z719" i="1" s="1"/>
  <c r="U719" i="1"/>
  <c r="S719" i="1"/>
  <c r="R719" i="1"/>
  <c r="P719" i="1"/>
  <c r="K719" i="1"/>
  <c r="J719" i="1"/>
  <c r="N719" i="1" s="1"/>
  <c r="I719" i="1"/>
  <c r="G719" i="1"/>
  <c r="F719" i="1"/>
  <c r="E719" i="1"/>
  <c r="D719" i="1"/>
  <c r="C719" i="1"/>
  <c r="AI718" i="1"/>
  <c r="AE718" i="1"/>
  <c r="Z718" i="1" s="1"/>
  <c r="X718" i="1"/>
  <c r="U718" i="1"/>
  <c r="S718" i="1"/>
  <c r="P718" i="1"/>
  <c r="K718" i="1"/>
  <c r="N718" i="1" s="1"/>
  <c r="O718" i="1" s="1"/>
  <c r="J718" i="1"/>
  <c r="I718" i="1"/>
  <c r="G718" i="1"/>
  <c r="F718" i="1"/>
  <c r="E718" i="1"/>
  <c r="D718" i="1"/>
  <c r="C718" i="1"/>
  <c r="AI717" i="1"/>
  <c r="AE717" i="1"/>
  <c r="X717" i="1"/>
  <c r="Z717" i="1" s="1"/>
  <c r="U717" i="1"/>
  <c r="S717" i="1"/>
  <c r="P717" i="1"/>
  <c r="R717" i="1" s="1"/>
  <c r="K717" i="1"/>
  <c r="J717" i="1"/>
  <c r="I717" i="1"/>
  <c r="G717" i="1"/>
  <c r="F717" i="1"/>
  <c r="E717" i="1"/>
  <c r="D717" i="1"/>
  <c r="C717" i="1"/>
  <c r="AI716" i="1"/>
  <c r="AE716" i="1"/>
  <c r="Z716" i="1" s="1"/>
  <c r="X716" i="1"/>
  <c r="U716" i="1"/>
  <c r="S716" i="1"/>
  <c r="P716" i="1"/>
  <c r="K716" i="1"/>
  <c r="J716" i="1"/>
  <c r="N716" i="1" s="1"/>
  <c r="I716" i="1"/>
  <c r="G716" i="1"/>
  <c r="F716" i="1"/>
  <c r="E716" i="1"/>
  <c r="D716" i="1"/>
  <c r="C716" i="1"/>
  <c r="AI715" i="1"/>
  <c r="AE715" i="1"/>
  <c r="X715" i="1"/>
  <c r="Z715" i="1" s="1"/>
  <c r="U715" i="1"/>
  <c r="S715" i="1"/>
  <c r="Q715" i="1"/>
  <c r="P715" i="1"/>
  <c r="K715" i="1"/>
  <c r="J715" i="1"/>
  <c r="N715" i="1" s="1"/>
  <c r="I715" i="1"/>
  <c r="G715" i="1"/>
  <c r="F715" i="1"/>
  <c r="E715" i="1"/>
  <c r="D715" i="1"/>
  <c r="C715" i="1"/>
  <c r="AI714" i="1"/>
  <c r="AE714" i="1"/>
  <c r="X714" i="1"/>
  <c r="Z714" i="1" s="1"/>
  <c r="U714" i="1"/>
  <c r="S714" i="1"/>
  <c r="P714" i="1"/>
  <c r="Q714" i="1" s="1"/>
  <c r="K714" i="1"/>
  <c r="J714" i="1"/>
  <c r="N714" i="1" s="1"/>
  <c r="I714" i="1"/>
  <c r="G714" i="1"/>
  <c r="F714" i="1"/>
  <c r="E714" i="1"/>
  <c r="D714" i="1"/>
  <c r="C714" i="1"/>
  <c r="AI713" i="1"/>
  <c r="AE713" i="1"/>
  <c r="Z713" i="1"/>
  <c r="X713" i="1"/>
  <c r="U713" i="1"/>
  <c r="S713" i="1"/>
  <c r="P713" i="1"/>
  <c r="R713" i="1" s="1"/>
  <c r="K713" i="1"/>
  <c r="J713" i="1"/>
  <c r="N713" i="1" s="1"/>
  <c r="I713" i="1"/>
  <c r="G713" i="1"/>
  <c r="AG713" i="1" s="1"/>
  <c r="F713" i="1"/>
  <c r="E713" i="1"/>
  <c r="D713" i="1"/>
  <c r="C713" i="1"/>
  <c r="AI712" i="1"/>
  <c r="AE712" i="1"/>
  <c r="X712" i="1"/>
  <c r="U712" i="1"/>
  <c r="S712" i="1"/>
  <c r="P712" i="1"/>
  <c r="R712" i="1" s="1"/>
  <c r="K712" i="1"/>
  <c r="J712" i="1"/>
  <c r="N712" i="1" s="1"/>
  <c r="I712" i="1"/>
  <c r="G712" i="1"/>
  <c r="F712" i="1"/>
  <c r="E712" i="1"/>
  <c r="D712" i="1"/>
  <c r="C712" i="1"/>
  <c r="AI711" i="1"/>
  <c r="AE711" i="1"/>
  <c r="X711" i="1"/>
  <c r="Z711" i="1" s="1"/>
  <c r="U711" i="1"/>
  <c r="S711" i="1"/>
  <c r="P711" i="1"/>
  <c r="K711" i="1"/>
  <c r="J711" i="1"/>
  <c r="N711" i="1" s="1"/>
  <c r="I711" i="1"/>
  <c r="G711" i="1"/>
  <c r="F711" i="1"/>
  <c r="E711" i="1"/>
  <c r="D711" i="1"/>
  <c r="C711" i="1"/>
  <c r="AI710" i="1"/>
  <c r="AE710" i="1"/>
  <c r="X710" i="1"/>
  <c r="U710" i="1"/>
  <c r="S710" i="1"/>
  <c r="P710" i="1"/>
  <c r="K710" i="1"/>
  <c r="N710" i="1" s="1"/>
  <c r="J710" i="1"/>
  <c r="I710" i="1"/>
  <c r="G710" i="1"/>
  <c r="F710" i="1"/>
  <c r="E710" i="1"/>
  <c r="D710" i="1"/>
  <c r="C710" i="1"/>
  <c r="AI709" i="1"/>
  <c r="AE709" i="1"/>
  <c r="X709" i="1"/>
  <c r="Z709" i="1" s="1"/>
  <c r="U709" i="1"/>
  <c r="S709" i="1"/>
  <c r="Q709" i="1"/>
  <c r="P709" i="1"/>
  <c r="K709" i="1"/>
  <c r="J709" i="1"/>
  <c r="N709" i="1" s="1"/>
  <c r="I709" i="1"/>
  <c r="G709" i="1"/>
  <c r="F709" i="1"/>
  <c r="E709" i="1"/>
  <c r="D709" i="1"/>
  <c r="C709" i="1"/>
  <c r="AI708" i="1"/>
  <c r="AE708" i="1"/>
  <c r="Z708" i="1" s="1"/>
  <c r="X708" i="1"/>
  <c r="U708" i="1"/>
  <c r="S708" i="1"/>
  <c r="P708" i="1"/>
  <c r="K708" i="1"/>
  <c r="J708" i="1"/>
  <c r="N708" i="1" s="1"/>
  <c r="I708" i="1"/>
  <c r="G708" i="1"/>
  <c r="F708" i="1"/>
  <c r="E708" i="1"/>
  <c r="D708" i="1"/>
  <c r="C708" i="1"/>
  <c r="AI707" i="1"/>
  <c r="AE707" i="1"/>
  <c r="X707" i="1"/>
  <c r="U707" i="1"/>
  <c r="S707" i="1"/>
  <c r="P707" i="1"/>
  <c r="R707" i="1" s="1"/>
  <c r="K707" i="1"/>
  <c r="J707" i="1"/>
  <c r="N707" i="1" s="1"/>
  <c r="O707" i="1" s="1"/>
  <c r="I707" i="1"/>
  <c r="G707" i="1"/>
  <c r="F707" i="1"/>
  <c r="E707" i="1"/>
  <c r="D707" i="1"/>
  <c r="C707" i="1"/>
  <c r="AI706" i="1"/>
  <c r="AE706" i="1"/>
  <c r="X706" i="1"/>
  <c r="Z706" i="1" s="1"/>
  <c r="U706" i="1"/>
  <c r="S706" i="1"/>
  <c r="R706" i="1"/>
  <c r="P706" i="1"/>
  <c r="Q706" i="1" s="1"/>
  <c r="K706" i="1"/>
  <c r="J706" i="1"/>
  <c r="N706" i="1" s="1"/>
  <c r="I706" i="1"/>
  <c r="G706" i="1"/>
  <c r="F706" i="1"/>
  <c r="E706" i="1"/>
  <c r="D706" i="1"/>
  <c r="C706" i="1"/>
  <c r="AI705" i="1"/>
  <c r="AE705" i="1"/>
  <c r="Z705" i="1" s="1"/>
  <c r="X705" i="1"/>
  <c r="U705" i="1"/>
  <c r="S705" i="1"/>
  <c r="P705" i="1"/>
  <c r="K705" i="1"/>
  <c r="J705" i="1"/>
  <c r="N705" i="1" s="1"/>
  <c r="O705" i="1" s="1"/>
  <c r="I705" i="1"/>
  <c r="G705" i="1"/>
  <c r="F705" i="1"/>
  <c r="E705" i="1"/>
  <c r="D705" i="1"/>
  <c r="C705" i="1"/>
  <c r="AI704" i="1"/>
  <c r="AE704" i="1"/>
  <c r="Z704" i="1"/>
  <c r="X704" i="1"/>
  <c r="U704" i="1"/>
  <c r="S704" i="1"/>
  <c r="P704" i="1"/>
  <c r="R704" i="1" s="1"/>
  <c r="K704" i="1"/>
  <c r="J704" i="1"/>
  <c r="I704" i="1"/>
  <c r="G704" i="1"/>
  <c r="F704" i="1"/>
  <c r="E704" i="1"/>
  <c r="D704" i="1"/>
  <c r="C704" i="1"/>
  <c r="AI703" i="1"/>
  <c r="AE703" i="1"/>
  <c r="X703" i="1"/>
  <c r="U703" i="1"/>
  <c r="S703" i="1"/>
  <c r="P703" i="1"/>
  <c r="K703" i="1"/>
  <c r="J703" i="1"/>
  <c r="I703" i="1"/>
  <c r="G703" i="1"/>
  <c r="F703" i="1"/>
  <c r="E703" i="1"/>
  <c r="D703" i="1"/>
  <c r="C703" i="1"/>
  <c r="AI702" i="1"/>
  <c r="AE702" i="1"/>
  <c r="X702" i="1"/>
  <c r="Z702" i="1" s="1"/>
  <c r="U702" i="1"/>
  <c r="S702" i="1"/>
  <c r="P702" i="1"/>
  <c r="K702" i="1"/>
  <c r="J702" i="1"/>
  <c r="I702" i="1"/>
  <c r="G702" i="1"/>
  <c r="F702" i="1"/>
  <c r="E702" i="1"/>
  <c r="D702" i="1"/>
  <c r="C702" i="1"/>
  <c r="AI701" i="1"/>
  <c r="AE701" i="1"/>
  <c r="X701" i="1"/>
  <c r="U701" i="1"/>
  <c r="S701" i="1"/>
  <c r="R701" i="1"/>
  <c r="Q701" i="1"/>
  <c r="P701" i="1"/>
  <c r="K701" i="1"/>
  <c r="J701" i="1"/>
  <c r="I701" i="1"/>
  <c r="G701" i="1"/>
  <c r="F701" i="1"/>
  <c r="E701" i="1"/>
  <c r="D701" i="1"/>
  <c r="C701" i="1"/>
  <c r="AI700" i="1"/>
  <c r="AG700" i="1"/>
  <c r="AE700" i="1"/>
  <c r="Z700" i="1" s="1"/>
  <c r="X700" i="1"/>
  <c r="U700" i="1"/>
  <c r="S700" i="1"/>
  <c r="P700" i="1"/>
  <c r="R700" i="1" s="1"/>
  <c r="K700" i="1"/>
  <c r="J700" i="1"/>
  <c r="N700" i="1" s="1"/>
  <c r="I700" i="1"/>
  <c r="O700" i="1" s="1"/>
  <c r="G700" i="1"/>
  <c r="F700" i="1"/>
  <c r="E700" i="1"/>
  <c r="D700" i="1"/>
  <c r="C700" i="1"/>
  <c r="AI699" i="1"/>
  <c r="AE699" i="1"/>
  <c r="X699" i="1"/>
  <c r="U699" i="1"/>
  <c r="S699" i="1"/>
  <c r="P699" i="1"/>
  <c r="K699" i="1"/>
  <c r="J699" i="1"/>
  <c r="N699" i="1" s="1"/>
  <c r="I699" i="1"/>
  <c r="G699" i="1"/>
  <c r="O699" i="1" s="1"/>
  <c r="F699" i="1"/>
  <c r="E699" i="1"/>
  <c r="D699" i="1"/>
  <c r="C699" i="1"/>
  <c r="AI698" i="1"/>
  <c r="AE698" i="1"/>
  <c r="X698" i="1"/>
  <c r="Z698" i="1" s="1"/>
  <c r="U698" i="1"/>
  <c r="S698" i="1"/>
  <c r="P698" i="1"/>
  <c r="Q698" i="1" s="1"/>
  <c r="N698" i="1"/>
  <c r="K698" i="1"/>
  <c r="J698" i="1"/>
  <c r="I698" i="1"/>
  <c r="G698" i="1"/>
  <c r="R698" i="1" s="1"/>
  <c r="F698" i="1"/>
  <c r="E698" i="1"/>
  <c r="D698" i="1"/>
  <c r="C698" i="1"/>
  <c r="AI697" i="1"/>
  <c r="AE697" i="1"/>
  <c r="X697" i="1"/>
  <c r="Z697" i="1" s="1"/>
  <c r="U697" i="1"/>
  <c r="S697" i="1"/>
  <c r="P697" i="1"/>
  <c r="N697" i="1"/>
  <c r="K697" i="1"/>
  <c r="J697" i="1"/>
  <c r="I697" i="1"/>
  <c r="G697" i="1"/>
  <c r="F697" i="1"/>
  <c r="E697" i="1"/>
  <c r="D697" i="1"/>
  <c r="C697" i="1"/>
  <c r="AI696" i="1"/>
  <c r="AE696" i="1"/>
  <c r="X696" i="1"/>
  <c r="Z696" i="1" s="1"/>
  <c r="U696" i="1"/>
  <c r="S696" i="1"/>
  <c r="P696" i="1"/>
  <c r="N696" i="1"/>
  <c r="K696" i="1"/>
  <c r="J696" i="1"/>
  <c r="I696" i="1"/>
  <c r="G696" i="1"/>
  <c r="F696" i="1"/>
  <c r="E696" i="1"/>
  <c r="D696" i="1"/>
  <c r="C696" i="1"/>
  <c r="AI695" i="1"/>
  <c r="AE695" i="1"/>
  <c r="X695" i="1"/>
  <c r="U695" i="1"/>
  <c r="S695" i="1"/>
  <c r="P695" i="1"/>
  <c r="R695" i="1" s="1"/>
  <c r="K695" i="1"/>
  <c r="J695" i="1"/>
  <c r="I695" i="1"/>
  <c r="G695" i="1"/>
  <c r="F695" i="1"/>
  <c r="E695" i="1"/>
  <c r="D695" i="1"/>
  <c r="C695" i="1"/>
  <c r="AI694" i="1"/>
  <c r="AE694" i="1"/>
  <c r="X694" i="1"/>
  <c r="Z694" i="1" s="1"/>
  <c r="U694" i="1"/>
  <c r="S694" i="1"/>
  <c r="P694" i="1"/>
  <c r="K694" i="1"/>
  <c r="J694" i="1"/>
  <c r="I694" i="1"/>
  <c r="G694" i="1"/>
  <c r="F694" i="1"/>
  <c r="E694" i="1"/>
  <c r="D694" i="1"/>
  <c r="C694" i="1"/>
  <c r="AI693" i="1"/>
  <c r="AE693" i="1"/>
  <c r="X693" i="1"/>
  <c r="U693" i="1"/>
  <c r="S693" i="1"/>
  <c r="P693" i="1"/>
  <c r="R693" i="1" s="1"/>
  <c r="K693" i="1"/>
  <c r="J693" i="1"/>
  <c r="I693" i="1"/>
  <c r="G693" i="1"/>
  <c r="F693" i="1"/>
  <c r="E693" i="1"/>
  <c r="D693" i="1"/>
  <c r="C693" i="1"/>
  <c r="AI692" i="1"/>
  <c r="AE692" i="1"/>
  <c r="X692" i="1"/>
  <c r="U692" i="1"/>
  <c r="S692" i="1"/>
  <c r="P692" i="1"/>
  <c r="K692" i="1"/>
  <c r="J692" i="1"/>
  <c r="N692" i="1" s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P691" i="1"/>
  <c r="R691" i="1" s="1"/>
  <c r="K691" i="1"/>
  <c r="J691" i="1"/>
  <c r="N691" i="1" s="1"/>
  <c r="I691" i="1"/>
  <c r="G691" i="1"/>
  <c r="F691" i="1"/>
  <c r="E691" i="1"/>
  <c r="D691" i="1"/>
  <c r="C691" i="1"/>
  <c r="AI690" i="1"/>
  <c r="AE690" i="1"/>
  <c r="X690" i="1"/>
  <c r="Z690" i="1" s="1"/>
  <c r="U690" i="1"/>
  <c r="S690" i="1"/>
  <c r="R690" i="1"/>
  <c r="P690" i="1"/>
  <c r="Q690" i="1" s="1"/>
  <c r="K690" i="1"/>
  <c r="J690" i="1"/>
  <c r="N690" i="1" s="1"/>
  <c r="I690" i="1"/>
  <c r="G690" i="1"/>
  <c r="F690" i="1"/>
  <c r="E690" i="1"/>
  <c r="D690" i="1"/>
  <c r="C690" i="1"/>
  <c r="AI689" i="1"/>
  <c r="AE689" i="1"/>
  <c r="X689" i="1"/>
  <c r="U689" i="1"/>
  <c r="S689" i="1"/>
  <c r="P689" i="1"/>
  <c r="Q689" i="1" s="1"/>
  <c r="N689" i="1"/>
  <c r="K689" i="1"/>
  <c r="J689" i="1"/>
  <c r="I689" i="1"/>
  <c r="G689" i="1"/>
  <c r="F689" i="1"/>
  <c r="E689" i="1"/>
  <c r="D689" i="1"/>
  <c r="C689" i="1"/>
  <c r="AI688" i="1"/>
  <c r="AE688" i="1"/>
  <c r="Z688" i="1" s="1"/>
  <c r="X688" i="1"/>
  <c r="U688" i="1"/>
  <c r="S688" i="1"/>
  <c r="P688" i="1"/>
  <c r="K688" i="1"/>
  <c r="J688" i="1"/>
  <c r="I688" i="1"/>
  <c r="G688" i="1"/>
  <c r="F688" i="1"/>
  <c r="E688" i="1"/>
  <c r="D688" i="1"/>
  <c r="C688" i="1"/>
  <c r="AI687" i="1"/>
  <c r="AE687" i="1"/>
  <c r="X687" i="1"/>
  <c r="Z687" i="1" s="1"/>
  <c r="U687" i="1"/>
  <c r="S687" i="1"/>
  <c r="P687" i="1"/>
  <c r="K687" i="1"/>
  <c r="J687" i="1"/>
  <c r="N687" i="1" s="1"/>
  <c r="I687" i="1"/>
  <c r="G687" i="1"/>
  <c r="F687" i="1"/>
  <c r="E687" i="1"/>
  <c r="D687" i="1"/>
  <c r="C687" i="1"/>
  <c r="AI686" i="1"/>
  <c r="AE686" i="1"/>
  <c r="X686" i="1"/>
  <c r="U686" i="1"/>
  <c r="S686" i="1"/>
  <c r="P686" i="1"/>
  <c r="K686" i="1"/>
  <c r="J686" i="1"/>
  <c r="N686" i="1" s="1"/>
  <c r="I686" i="1"/>
  <c r="G686" i="1"/>
  <c r="F686" i="1"/>
  <c r="E686" i="1"/>
  <c r="D686" i="1"/>
  <c r="C686" i="1"/>
  <c r="AI685" i="1"/>
  <c r="AE685" i="1"/>
  <c r="X685" i="1"/>
  <c r="U685" i="1"/>
  <c r="S685" i="1"/>
  <c r="R685" i="1"/>
  <c r="Q685" i="1"/>
  <c r="P685" i="1"/>
  <c r="K685" i="1"/>
  <c r="J685" i="1"/>
  <c r="I685" i="1"/>
  <c r="G685" i="1"/>
  <c r="F685" i="1"/>
  <c r="E685" i="1"/>
  <c r="D685" i="1"/>
  <c r="C685" i="1"/>
  <c r="AI684" i="1"/>
  <c r="AE684" i="1"/>
  <c r="Z684" i="1"/>
  <c r="X684" i="1"/>
  <c r="U684" i="1"/>
  <c r="S684" i="1"/>
  <c r="P684" i="1"/>
  <c r="K684" i="1"/>
  <c r="J684" i="1"/>
  <c r="N684" i="1" s="1"/>
  <c r="I684" i="1"/>
  <c r="G684" i="1"/>
  <c r="F684" i="1"/>
  <c r="E684" i="1"/>
  <c r="D684" i="1"/>
  <c r="C684" i="1"/>
  <c r="AI683" i="1"/>
  <c r="AE683" i="1"/>
  <c r="X683" i="1"/>
  <c r="U683" i="1"/>
  <c r="S683" i="1"/>
  <c r="Q683" i="1"/>
  <c r="P683" i="1"/>
  <c r="R683" i="1" s="1"/>
  <c r="K683" i="1"/>
  <c r="J683" i="1"/>
  <c r="N683" i="1" s="1"/>
  <c r="I683" i="1"/>
  <c r="G683" i="1"/>
  <c r="F683" i="1"/>
  <c r="E683" i="1"/>
  <c r="D683" i="1"/>
  <c r="C683" i="1"/>
  <c r="AI682" i="1"/>
  <c r="AE682" i="1"/>
  <c r="Z682" i="1"/>
  <c r="X682" i="1"/>
  <c r="U682" i="1"/>
  <c r="S682" i="1"/>
  <c r="P682" i="1"/>
  <c r="K682" i="1"/>
  <c r="J682" i="1"/>
  <c r="N682" i="1" s="1"/>
  <c r="I682" i="1"/>
  <c r="G682" i="1"/>
  <c r="F682" i="1"/>
  <c r="E682" i="1"/>
  <c r="D682" i="1"/>
  <c r="C682" i="1"/>
  <c r="AI681" i="1"/>
  <c r="AE681" i="1"/>
  <c r="X681" i="1"/>
  <c r="Z681" i="1" s="1"/>
  <c r="U681" i="1"/>
  <c r="S681" i="1"/>
  <c r="P681" i="1"/>
  <c r="K681" i="1"/>
  <c r="J681" i="1"/>
  <c r="N681" i="1" s="1"/>
  <c r="I681" i="1"/>
  <c r="G681" i="1"/>
  <c r="F681" i="1"/>
  <c r="E681" i="1"/>
  <c r="D681" i="1"/>
  <c r="C681" i="1"/>
  <c r="AI680" i="1"/>
  <c r="AE680" i="1"/>
  <c r="X680" i="1"/>
  <c r="U680" i="1"/>
  <c r="S680" i="1"/>
  <c r="Q680" i="1"/>
  <c r="P680" i="1"/>
  <c r="K680" i="1"/>
  <c r="J680" i="1"/>
  <c r="N680" i="1" s="1"/>
  <c r="I680" i="1"/>
  <c r="G680" i="1"/>
  <c r="R680" i="1" s="1"/>
  <c r="F680" i="1"/>
  <c r="E680" i="1"/>
  <c r="D680" i="1"/>
  <c r="C680" i="1"/>
  <c r="AI679" i="1"/>
  <c r="AE679" i="1"/>
  <c r="X679" i="1"/>
  <c r="Z679" i="1" s="1"/>
  <c r="U679" i="1"/>
  <c r="S679" i="1"/>
  <c r="Q679" i="1"/>
  <c r="P679" i="1"/>
  <c r="K679" i="1"/>
  <c r="J679" i="1"/>
  <c r="I679" i="1"/>
  <c r="G679" i="1"/>
  <c r="F679" i="1"/>
  <c r="E679" i="1"/>
  <c r="D679" i="1"/>
  <c r="C679" i="1"/>
  <c r="AI678" i="1"/>
  <c r="AE678" i="1"/>
  <c r="X678" i="1"/>
  <c r="Z678" i="1" s="1"/>
  <c r="U678" i="1"/>
  <c r="S678" i="1"/>
  <c r="R678" i="1"/>
  <c r="P678" i="1"/>
  <c r="Q678" i="1" s="1"/>
  <c r="K678" i="1"/>
  <c r="J678" i="1"/>
  <c r="N678" i="1" s="1"/>
  <c r="I678" i="1"/>
  <c r="G678" i="1"/>
  <c r="O678" i="1" s="1"/>
  <c r="F678" i="1"/>
  <c r="E678" i="1"/>
  <c r="D678" i="1"/>
  <c r="C678" i="1"/>
  <c r="AI677" i="1"/>
  <c r="AE677" i="1"/>
  <c r="X677" i="1"/>
  <c r="U677" i="1"/>
  <c r="S677" i="1"/>
  <c r="P677" i="1"/>
  <c r="K677" i="1"/>
  <c r="J677" i="1"/>
  <c r="I677" i="1"/>
  <c r="G677" i="1"/>
  <c r="F677" i="1"/>
  <c r="E677" i="1"/>
  <c r="D677" i="1"/>
  <c r="C677" i="1"/>
  <c r="AI676" i="1"/>
  <c r="AE676" i="1"/>
  <c r="Z676" i="1" s="1"/>
  <c r="X676" i="1"/>
  <c r="U676" i="1"/>
  <c r="S676" i="1"/>
  <c r="P676" i="1"/>
  <c r="R676" i="1" s="1"/>
  <c r="N676" i="1"/>
  <c r="K676" i="1"/>
  <c r="J676" i="1"/>
  <c r="I676" i="1"/>
  <c r="G676" i="1"/>
  <c r="AG676" i="1" s="1"/>
  <c r="F676" i="1"/>
  <c r="E676" i="1"/>
  <c r="D676" i="1"/>
  <c r="C676" i="1"/>
  <c r="AI675" i="1"/>
  <c r="AE675" i="1"/>
  <c r="X675" i="1"/>
  <c r="Z675" i="1" s="1"/>
  <c r="U675" i="1"/>
  <c r="S675" i="1"/>
  <c r="R675" i="1"/>
  <c r="P675" i="1"/>
  <c r="Q675" i="1" s="1"/>
  <c r="K675" i="1"/>
  <c r="J675" i="1"/>
  <c r="I675" i="1"/>
  <c r="G675" i="1"/>
  <c r="F675" i="1"/>
  <c r="E675" i="1"/>
  <c r="D675" i="1"/>
  <c r="C675" i="1"/>
  <c r="AI674" i="1"/>
  <c r="AE674" i="1"/>
  <c r="X674" i="1"/>
  <c r="U674" i="1"/>
  <c r="S674" i="1"/>
  <c r="P674" i="1"/>
  <c r="Q674" i="1" s="1"/>
  <c r="N674" i="1"/>
  <c r="K674" i="1"/>
  <c r="J674" i="1"/>
  <c r="I674" i="1"/>
  <c r="G674" i="1"/>
  <c r="F674" i="1"/>
  <c r="E674" i="1"/>
  <c r="D674" i="1"/>
  <c r="C674" i="1"/>
  <c r="AI673" i="1"/>
  <c r="AE673" i="1"/>
  <c r="X673" i="1"/>
  <c r="Z673" i="1" s="1"/>
  <c r="U673" i="1"/>
  <c r="S673" i="1"/>
  <c r="P673" i="1"/>
  <c r="K673" i="1"/>
  <c r="J673" i="1"/>
  <c r="I673" i="1"/>
  <c r="G673" i="1"/>
  <c r="F673" i="1"/>
  <c r="E673" i="1"/>
  <c r="D673" i="1"/>
  <c r="C673" i="1"/>
  <c r="AI672" i="1"/>
  <c r="AE672" i="1"/>
  <c r="X672" i="1"/>
  <c r="Z672" i="1" s="1"/>
  <c r="U672" i="1"/>
  <c r="S672" i="1"/>
  <c r="P672" i="1"/>
  <c r="K672" i="1"/>
  <c r="J672" i="1"/>
  <c r="N672" i="1" s="1"/>
  <c r="I672" i="1"/>
  <c r="G672" i="1"/>
  <c r="F672" i="1"/>
  <c r="E672" i="1"/>
  <c r="D672" i="1"/>
  <c r="C672" i="1"/>
  <c r="AI671" i="1"/>
  <c r="AE671" i="1"/>
  <c r="Z671" i="1" s="1"/>
  <c r="X671" i="1"/>
  <c r="U671" i="1"/>
  <c r="S671" i="1"/>
  <c r="P671" i="1"/>
  <c r="K671" i="1"/>
  <c r="J671" i="1"/>
  <c r="N671" i="1" s="1"/>
  <c r="O671" i="1" s="1"/>
  <c r="I671" i="1"/>
  <c r="G671" i="1"/>
  <c r="F671" i="1"/>
  <c r="E671" i="1"/>
  <c r="D671" i="1"/>
  <c r="C671" i="1"/>
  <c r="AI670" i="1"/>
  <c r="AE670" i="1"/>
  <c r="X670" i="1"/>
  <c r="U670" i="1"/>
  <c r="S670" i="1"/>
  <c r="P670" i="1"/>
  <c r="R670" i="1" s="1"/>
  <c r="K670" i="1"/>
  <c r="J670" i="1"/>
  <c r="N670" i="1" s="1"/>
  <c r="I670" i="1"/>
  <c r="G670" i="1"/>
  <c r="F670" i="1"/>
  <c r="E670" i="1"/>
  <c r="D670" i="1"/>
  <c r="C670" i="1"/>
  <c r="AI669" i="1"/>
  <c r="AE669" i="1"/>
  <c r="X669" i="1"/>
  <c r="U669" i="1"/>
  <c r="S669" i="1"/>
  <c r="P669" i="1"/>
  <c r="Q669" i="1" s="1"/>
  <c r="K669" i="1"/>
  <c r="J669" i="1"/>
  <c r="N669" i="1" s="1"/>
  <c r="I669" i="1"/>
  <c r="G669" i="1"/>
  <c r="F669" i="1"/>
  <c r="E669" i="1"/>
  <c r="D669" i="1"/>
  <c r="C669" i="1"/>
  <c r="AI668" i="1"/>
  <c r="AE668" i="1"/>
  <c r="X668" i="1"/>
  <c r="U668" i="1"/>
  <c r="S668" i="1"/>
  <c r="P668" i="1"/>
  <c r="R668" i="1" s="1"/>
  <c r="K668" i="1"/>
  <c r="J668" i="1"/>
  <c r="N668" i="1" s="1"/>
  <c r="I668" i="1"/>
  <c r="G668" i="1"/>
  <c r="O668" i="1" s="1"/>
  <c r="F668" i="1"/>
  <c r="E668" i="1"/>
  <c r="D668" i="1"/>
  <c r="C668" i="1"/>
  <c r="AI667" i="1"/>
  <c r="AE667" i="1"/>
  <c r="X667" i="1"/>
  <c r="U667" i="1"/>
  <c r="S667" i="1"/>
  <c r="P667" i="1"/>
  <c r="R667" i="1" s="1"/>
  <c r="K667" i="1"/>
  <c r="J667" i="1"/>
  <c r="N667" i="1" s="1"/>
  <c r="I667" i="1"/>
  <c r="G667" i="1"/>
  <c r="F667" i="1"/>
  <c r="E667" i="1"/>
  <c r="D667" i="1"/>
  <c r="C667" i="1"/>
  <c r="AI666" i="1"/>
  <c r="AE666" i="1"/>
  <c r="Z666" i="1" s="1"/>
  <c r="X666" i="1"/>
  <c r="U666" i="1"/>
  <c r="S666" i="1"/>
  <c r="P666" i="1"/>
  <c r="K666" i="1"/>
  <c r="N666" i="1" s="1"/>
  <c r="J666" i="1"/>
  <c r="I666" i="1"/>
  <c r="G666" i="1"/>
  <c r="O666" i="1" s="1"/>
  <c r="F666" i="1"/>
  <c r="E666" i="1"/>
  <c r="D666" i="1"/>
  <c r="C666" i="1"/>
  <c r="AI665" i="1"/>
  <c r="AE665" i="1"/>
  <c r="X665" i="1"/>
  <c r="Z665" i="1" s="1"/>
  <c r="U665" i="1"/>
  <c r="S665" i="1"/>
  <c r="P665" i="1"/>
  <c r="K665" i="1"/>
  <c r="J665" i="1"/>
  <c r="N665" i="1" s="1"/>
  <c r="I665" i="1"/>
  <c r="G665" i="1"/>
  <c r="F665" i="1"/>
  <c r="E665" i="1"/>
  <c r="D665" i="1"/>
  <c r="C665" i="1"/>
  <c r="AI664" i="1"/>
  <c r="AE664" i="1"/>
  <c r="X664" i="1"/>
  <c r="U664" i="1"/>
  <c r="S664" i="1"/>
  <c r="P664" i="1"/>
  <c r="Q664" i="1" s="1"/>
  <c r="K664" i="1"/>
  <c r="J664" i="1"/>
  <c r="N664" i="1" s="1"/>
  <c r="I664" i="1"/>
  <c r="G664" i="1"/>
  <c r="R664" i="1" s="1"/>
  <c r="F664" i="1"/>
  <c r="E664" i="1"/>
  <c r="D664" i="1"/>
  <c r="C664" i="1"/>
  <c r="AI663" i="1"/>
  <c r="AE663" i="1"/>
  <c r="X663" i="1"/>
  <c r="Z663" i="1" s="1"/>
  <c r="U663" i="1"/>
  <c r="S663" i="1"/>
  <c r="P663" i="1"/>
  <c r="Q663" i="1" s="1"/>
  <c r="K663" i="1"/>
  <c r="N663" i="1" s="1"/>
  <c r="J663" i="1"/>
  <c r="I663" i="1"/>
  <c r="G663" i="1"/>
  <c r="F663" i="1"/>
  <c r="E663" i="1"/>
  <c r="D663" i="1"/>
  <c r="C663" i="1"/>
  <c r="AI662" i="1"/>
  <c r="AE662" i="1"/>
  <c r="X662" i="1"/>
  <c r="Z662" i="1" s="1"/>
  <c r="U662" i="1"/>
  <c r="S662" i="1"/>
  <c r="P662" i="1"/>
  <c r="Q662" i="1" s="1"/>
  <c r="K662" i="1"/>
  <c r="J662" i="1"/>
  <c r="N662" i="1" s="1"/>
  <c r="I662" i="1"/>
  <c r="G662" i="1"/>
  <c r="F662" i="1"/>
  <c r="E662" i="1"/>
  <c r="D662" i="1"/>
  <c r="C662" i="1"/>
  <c r="AI661" i="1"/>
  <c r="AE661" i="1"/>
  <c r="X661" i="1"/>
  <c r="Z661" i="1" s="1"/>
  <c r="U661" i="1"/>
  <c r="S661" i="1"/>
  <c r="Q661" i="1"/>
  <c r="P661" i="1"/>
  <c r="K661" i="1"/>
  <c r="J661" i="1"/>
  <c r="N661" i="1" s="1"/>
  <c r="I661" i="1"/>
  <c r="G661" i="1"/>
  <c r="F661" i="1"/>
  <c r="E661" i="1"/>
  <c r="D661" i="1"/>
  <c r="C661" i="1"/>
  <c r="AI660" i="1"/>
  <c r="AE660" i="1"/>
  <c r="X660" i="1"/>
  <c r="U660" i="1"/>
  <c r="S660" i="1"/>
  <c r="Q660" i="1"/>
  <c r="P660" i="1"/>
  <c r="K660" i="1"/>
  <c r="J660" i="1"/>
  <c r="N660" i="1" s="1"/>
  <c r="I660" i="1"/>
  <c r="G660" i="1"/>
  <c r="F660" i="1"/>
  <c r="E660" i="1"/>
  <c r="D660" i="1"/>
  <c r="C660" i="1"/>
  <c r="AI659" i="1"/>
  <c r="AE659" i="1"/>
  <c r="X659" i="1"/>
  <c r="Z659" i="1" s="1"/>
  <c r="U659" i="1"/>
  <c r="S659" i="1"/>
  <c r="P659" i="1"/>
  <c r="Q659" i="1" s="1"/>
  <c r="N659" i="1"/>
  <c r="K659" i="1"/>
  <c r="J659" i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P658" i="1"/>
  <c r="R658" i="1" s="1"/>
  <c r="K658" i="1"/>
  <c r="J658" i="1"/>
  <c r="N658" i="1" s="1"/>
  <c r="I658" i="1"/>
  <c r="G658" i="1"/>
  <c r="F658" i="1"/>
  <c r="E658" i="1"/>
  <c r="D658" i="1"/>
  <c r="C658" i="1"/>
  <c r="AI657" i="1"/>
  <c r="AE657" i="1"/>
  <c r="X657" i="1"/>
  <c r="Z657" i="1" s="1"/>
  <c r="U657" i="1"/>
  <c r="S657" i="1"/>
  <c r="P657" i="1"/>
  <c r="K657" i="1"/>
  <c r="J657" i="1"/>
  <c r="N657" i="1" s="1"/>
  <c r="I657" i="1"/>
  <c r="G657" i="1"/>
  <c r="F657" i="1"/>
  <c r="E657" i="1"/>
  <c r="D657" i="1"/>
  <c r="C657" i="1"/>
  <c r="AI656" i="1"/>
  <c r="AE656" i="1"/>
  <c r="X656" i="1"/>
  <c r="Z656" i="1" s="1"/>
  <c r="U656" i="1"/>
  <c r="S656" i="1"/>
  <c r="P656" i="1"/>
  <c r="R656" i="1" s="1"/>
  <c r="K656" i="1"/>
  <c r="J656" i="1"/>
  <c r="N656" i="1" s="1"/>
  <c r="I656" i="1"/>
  <c r="G656" i="1"/>
  <c r="F656" i="1"/>
  <c r="E656" i="1"/>
  <c r="D656" i="1"/>
  <c r="C656" i="1"/>
  <c r="AI655" i="1"/>
  <c r="AE655" i="1"/>
  <c r="X655" i="1"/>
  <c r="Z655" i="1" s="1"/>
  <c r="U655" i="1"/>
  <c r="S655" i="1"/>
  <c r="P655" i="1"/>
  <c r="R655" i="1" s="1"/>
  <c r="K655" i="1"/>
  <c r="J655" i="1"/>
  <c r="I655" i="1"/>
  <c r="G655" i="1"/>
  <c r="F655" i="1"/>
  <c r="E655" i="1"/>
  <c r="D655" i="1"/>
  <c r="C655" i="1"/>
  <c r="AI654" i="1"/>
  <c r="AE654" i="1"/>
  <c r="X654" i="1"/>
  <c r="Z654" i="1" s="1"/>
  <c r="U654" i="1"/>
  <c r="S654" i="1"/>
  <c r="P654" i="1"/>
  <c r="Q654" i="1" s="1"/>
  <c r="K654" i="1"/>
  <c r="J654" i="1"/>
  <c r="N654" i="1" s="1"/>
  <c r="I654" i="1"/>
  <c r="G654" i="1"/>
  <c r="F654" i="1"/>
  <c r="E654" i="1"/>
  <c r="D654" i="1"/>
  <c r="C654" i="1"/>
  <c r="AI653" i="1"/>
  <c r="AE653" i="1"/>
  <c r="X653" i="1"/>
  <c r="U653" i="1"/>
  <c r="S653" i="1"/>
  <c r="P653" i="1"/>
  <c r="K653" i="1"/>
  <c r="J653" i="1"/>
  <c r="N653" i="1" s="1"/>
  <c r="I653" i="1"/>
  <c r="G653" i="1"/>
  <c r="F653" i="1"/>
  <c r="E653" i="1"/>
  <c r="D653" i="1"/>
  <c r="C653" i="1"/>
  <c r="AI652" i="1"/>
  <c r="AE652" i="1"/>
  <c r="X652" i="1"/>
  <c r="U652" i="1"/>
  <c r="S652" i="1"/>
  <c r="P652" i="1"/>
  <c r="K652" i="1"/>
  <c r="J652" i="1"/>
  <c r="I652" i="1"/>
  <c r="G652" i="1"/>
  <c r="F652" i="1"/>
  <c r="E652" i="1"/>
  <c r="D652" i="1"/>
  <c r="C652" i="1"/>
  <c r="AI651" i="1"/>
  <c r="AE651" i="1"/>
  <c r="X651" i="1"/>
  <c r="U651" i="1"/>
  <c r="S651" i="1"/>
  <c r="P651" i="1"/>
  <c r="R651" i="1" s="1"/>
  <c r="K651" i="1"/>
  <c r="J651" i="1"/>
  <c r="N651" i="1" s="1"/>
  <c r="O651" i="1" s="1"/>
  <c r="I651" i="1"/>
  <c r="G651" i="1"/>
  <c r="Q651" i="1" s="1"/>
  <c r="F651" i="1"/>
  <c r="E651" i="1"/>
  <c r="D651" i="1"/>
  <c r="C651" i="1"/>
  <c r="AI650" i="1"/>
  <c r="AE650" i="1"/>
  <c r="X650" i="1"/>
  <c r="Z650" i="1" s="1"/>
  <c r="U650" i="1"/>
  <c r="S650" i="1"/>
  <c r="P650" i="1"/>
  <c r="R650" i="1" s="1"/>
  <c r="N650" i="1"/>
  <c r="K650" i="1"/>
  <c r="J650" i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P649" i="1"/>
  <c r="K649" i="1"/>
  <c r="J649" i="1"/>
  <c r="I649" i="1"/>
  <c r="G649" i="1"/>
  <c r="F649" i="1"/>
  <c r="E649" i="1"/>
  <c r="D649" i="1"/>
  <c r="C649" i="1"/>
  <c r="AI648" i="1"/>
  <c r="AE648" i="1"/>
  <c r="Z648" i="1"/>
  <c r="X648" i="1"/>
  <c r="U648" i="1"/>
  <c r="S648" i="1"/>
  <c r="P648" i="1"/>
  <c r="Q648" i="1" s="1"/>
  <c r="K648" i="1"/>
  <c r="J648" i="1"/>
  <c r="I648" i="1"/>
  <c r="G648" i="1"/>
  <c r="F648" i="1"/>
  <c r="E648" i="1"/>
  <c r="D648" i="1"/>
  <c r="C648" i="1"/>
  <c r="AI647" i="1"/>
  <c r="AE647" i="1"/>
  <c r="X647" i="1"/>
  <c r="Z647" i="1" s="1"/>
  <c r="U647" i="1"/>
  <c r="S647" i="1"/>
  <c r="P647" i="1"/>
  <c r="R647" i="1" s="1"/>
  <c r="K647" i="1"/>
  <c r="N647" i="1" s="1"/>
  <c r="J647" i="1"/>
  <c r="I647" i="1"/>
  <c r="G647" i="1"/>
  <c r="F647" i="1"/>
  <c r="E647" i="1"/>
  <c r="D647" i="1"/>
  <c r="C647" i="1"/>
  <c r="AI646" i="1"/>
  <c r="AE646" i="1"/>
  <c r="X646" i="1"/>
  <c r="U646" i="1"/>
  <c r="S646" i="1"/>
  <c r="P646" i="1"/>
  <c r="R646" i="1" s="1"/>
  <c r="K646" i="1"/>
  <c r="J646" i="1"/>
  <c r="N646" i="1" s="1"/>
  <c r="I646" i="1"/>
  <c r="G646" i="1"/>
  <c r="F646" i="1"/>
  <c r="E646" i="1"/>
  <c r="D646" i="1"/>
  <c r="C646" i="1"/>
  <c r="AI645" i="1"/>
  <c r="AE645" i="1"/>
  <c r="X645" i="1"/>
  <c r="U645" i="1"/>
  <c r="S645" i="1"/>
  <c r="P645" i="1"/>
  <c r="R645" i="1" s="1"/>
  <c r="K645" i="1"/>
  <c r="J645" i="1"/>
  <c r="N645" i="1" s="1"/>
  <c r="I645" i="1"/>
  <c r="G645" i="1"/>
  <c r="O645" i="1" s="1"/>
  <c r="F645" i="1"/>
  <c r="E645" i="1"/>
  <c r="D645" i="1"/>
  <c r="C645" i="1"/>
  <c r="AI644" i="1"/>
  <c r="AE644" i="1"/>
  <c r="Z644" i="1"/>
  <c r="X644" i="1"/>
  <c r="U644" i="1"/>
  <c r="S644" i="1"/>
  <c r="P644" i="1"/>
  <c r="K644" i="1"/>
  <c r="J644" i="1"/>
  <c r="I644" i="1"/>
  <c r="G644" i="1"/>
  <c r="F644" i="1"/>
  <c r="E644" i="1"/>
  <c r="D644" i="1"/>
  <c r="C644" i="1"/>
  <c r="AI643" i="1"/>
  <c r="AE643" i="1"/>
  <c r="Z643" i="1"/>
  <c r="X643" i="1"/>
  <c r="U643" i="1"/>
  <c r="S643" i="1"/>
  <c r="P643" i="1"/>
  <c r="Q643" i="1" s="1"/>
  <c r="K643" i="1"/>
  <c r="J643" i="1"/>
  <c r="N643" i="1" s="1"/>
  <c r="I643" i="1"/>
  <c r="G643" i="1"/>
  <c r="F643" i="1"/>
  <c r="E643" i="1"/>
  <c r="D643" i="1"/>
  <c r="C643" i="1"/>
  <c r="AI642" i="1"/>
  <c r="AE642" i="1"/>
  <c r="Z642" i="1" s="1"/>
  <c r="X642" i="1"/>
  <c r="U642" i="1"/>
  <c r="S642" i="1"/>
  <c r="P642" i="1"/>
  <c r="K642" i="1"/>
  <c r="J642" i="1"/>
  <c r="N642" i="1" s="1"/>
  <c r="I642" i="1"/>
  <c r="G642" i="1"/>
  <c r="F642" i="1"/>
  <c r="E642" i="1"/>
  <c r="D642" i="1"/>
  <c r="C642" i="1"/>
  <c r="AI641" i="1"/>
  <c r="AE641" i="1"/>
  <c r="X641" i="1"/>
  <c r="U641" i="1"/>
  <c r="S641" i="1"/>
  <c r="P641" i="1"/>
  <c r="K641" i="1"/>
  <c r="J641" i="1"/>
  <c r="N641" i="1" s="1"/>
  <c r="I641" i="1"/>
  <c r="G641" i="1"/>
  <c r="F641" i="1"/>
  <c r="E641" i="1"/>
  <c r="D641" i="1"/>
  <c r="C641" i="1"/>
  <c r="AI640" i="1"/>
  <c r="AE640" i="1"/>
  <c r="X640" i="1"/>
  <c r="Z640" i="1" s="1"/>
  <c r="U640" i="1"/>
  <c r="S640" i="1"/>
  <c r="P640" i="1"/>
  <c r="R640" i="1" s="1"/>
  <c r="K640" i="1"/>
  <c r="J640" i="1"/>
  <c r="I640" i="1"/>
  <c r="G640" i="1"/>
  <c r="F640" i="1"/>
  <c r="E640" i="1"/>
  <c r="D640" i="1"/>
  <c r="C640" i="1"/>
  <c r="AI639" i="1"/>
  <c r="AE639" i="1"/>
  <c r="X639" i="1"/>
  <c r="U639" i="1"/>
  <c r="S639" i="1"/>
  <c r="R639" i="1"/>
  <c r="P639" i="1"/>
  <c r="Q639" i="1" s="1"/>
  <c r="K639" i="1"/>
  <c r="N639" i="1" s="1"/>
  <c r="J639" i="1"/>
  <c r="I639" i="1"/>
  <c r="G639" i="1"/>
  <c r="F639" i="1"/>
  <c r="E639" i="1"/>
  <c r="D639" i="1"/>
  <c r="C639" i="1"/>
  <c r="AI638" i="1"/>
  <c r="AE638" i="1"/>
  <c r="X638" i="1"/>
  <c r="Z638" i="1" s="1"/>
  <c r="U638" i="1"/>
  <c r="S638" i="1"/>
  <c r="P638" i="1"/>
  <c r="Q638" i="1" s="1"/>
  <c r="K638" i="1"/>
  <c r="J638" i="1"/>
  <c r="I638" i="1"/>
  <c r="G638" i="1"/>
  <c r="F638" i="1"/>
  <c r="E638" i="1"/>
  <c r="D638" i="1"/>
  <c r="C638" i="1"/>
  <c r="AI637" i="1"/>
  <c r="AE637" i="1"/>
  <c r="Z637" i="1" s="1"/>
  <c r="X637" i="1"/>
  <c r="U637" i="1"/>
  <c r="S637" i="1"/>
  <c r="P637" i="1"/>
  <c r="K637" i="1"/>
  <c r="J637" i="1"/>
  <c r="I637" i="1"/>
  <c r="G637" i="1"/>
  <c r="F637" i="1"/>
  <c r="E637" i="1"/>
  <c r="D637" i="1"/>
  <c r="C637" i="1"/>
  <c r="AI636" i="1"/>
  <c r="AE636" i="1"/>
  <c r="Z636" i="1"/>
  <c r="X636" i="1"/>
  <c r="U636" i="1"/>
  <c r="S636" i="1"/>
  <c r="Q636" i="1"/>
  <c r="P636" i="1"/>
  <c r="K636" i="1"/>
  <c r="J636" i="1"/>
  <c r="I636" i="1"/>
  <c r="G636" i="1"/>
  <c r="F636" i="1"/>
  <c r="E636" i="1"/>
  <c r="D636" i="1"/>
  <c r="C636" i="1"/>
  <c r="AI635" i="1"/>
  <c r="AE635" i="1"/>
  <c r="Z635" i="1"/>
  <c r="X635" i="1"/>
  <c r="U635" i="1"/>
  <c r="S635" i="1"/>
  <c r="P635" i="1"/>
  <c r="K635" i="1"/>
  <c r="J635" i="1"/>
  <c r="N635" i="1" s="1"/>
  <c r="I635" i="1"/>
  <c r="G635" i="1"/>
  <c r="F635" i="1"/>
  <c r="E635" i="1"/>
  <c r="D635" i="1"/>
  <c r="C635" i="1"/>
  <c r="AI634" i="1"/>
  <c r="AE634" i="1"/>
  <c r="X634" i="1"/>
  <c r="Z634" i="1" s="1"/>
  <c r="U634" i="1"/>
  <c r="S634" i="1"/>
  <c r="P634" i="1"/>
  <c r="K634" i="1"/>
  <c r="J634" i="1"/>
  <c r="N634" i="1" s="1"/>
  <c r="O634" i="1" s="1"/>
  <c r="I634" i="1"/>
  <c r="G634" i="1"/>
  <c r="F634" i="1"/>
  <c r="E634" i="1"/>
  <c r="D634" i="1"/>
  <c r="C634" i="1"/>
  <c r="AI633" i="1"/>
  <c r="AE633" i="1"/>
  <c r="X633" i="1"/>
  <c r="Z633" i="1" s="1"/>
  <c r="U633" i="1"/>
  <c r="S633" i="1"/>
  <c r="P633" i="1"/>
  <c r="K633" i="1"/>
  <c r="J633" i="1"/>
  <c r="I633" i="1"/>
  <c r="G633" i="1"/>
  <c r="F633" i="1"/>
  <c r="E633" i="1"/>
  <c r="D633" i="1"/>
  <c r="C633" i="1"/>
  <c r="AI632" i="1"/>
  <c r="AE632" i="1"/>
  <c r="X632" i="1"/>
  <c r="Z632" i="1" s="1"/>
  <c r="U632" i="1"/>
  <c r="S632" i="1"/>
  <c r="P632" i="1"/>
  <c r="Q632" i="1" s="1"/>
  <c r="K632" i="1"/>
  <c r="J632" i="1"/>
  <c r="N632" i="1" s="1"/>
  <c r="I632" i="1"/>
  <c r="G632" i="1"/>
  <c r="R632" i="1" s="1"/>
  <c r="F632" i="1"/>
  <c r="E632" i="1"/>
  <c r="D632" i="1"/>
  <c r="C632" i="1"/>
  <c r="AI631" i="1"/>
  <c r="AE631" i="1"/>
  <c r="X631" i="1"/>
  <c r="U631" i="1"/>
  <c r="S631" i="1"/>
  <c r="P631" i="1"/>
  <c r="Q631" i="1" s="1"/>
  <c r="K631" i="1"/>
  <c r="J631" i="1"/>
  <c r="I631" i="1"/>
  <c r="G631" i="1"/>
  <c r="F631" i="1"/>
  <c r="E631" i="1"/>
  <c r="D631" i="1"/>
  <c r="C631" i="1"/>
  <c r="AI630" i="1"/>
  <c r="AE630" i="1"/>
  <c r="X630" i="1"/>
  <c r="Z630" i="1" s="1"/>
  <c r="U630" i="1"/>
  <c r="S630" i="1"/>
  <c r="P630" i="1"/>
  <c r="R630" i="1" s="1"/>
  <c r="K630" i="1"/>
  <c r="J630" i="1"/>
  <c r="I630" i="1"/>
  <c r="G630" i="1"/>
  <c r="F630" i="1"/>
  <c r="E630" i="1"/>
  <c r="D630" i="1"/>
  <c r="C630" i="1"/>
  <c r="AI629" i="1"/>
  <c r="AE629" i="1"/>
  <c r="Z629" i="1" s="1"/>
  <c r="X629" i="1"/>
  <c r="U629" i="1"/>
  <c r="S629" i="1"/>
  <c r="P629" i="1"/>
  <c r="R629" i="1" s="1"/>
  <c r="K629" i="1"/>
  <c r="J629" i="1"/>
  <c r="N629" i="1" s="1"/>
  <c r="I629" i="1"/>
  <c r="G629" i="1"/>
  <c r="F629" i="1"/>
  <c r="E629" i="1"/>
  <c r="D629" i="1"/>
  <c r="C629" i="1"/>
  <c r="AI628" i="1"/>
  <c r="AE628" i="1"/>
  <c r="X628" i="1"/>
  <c r="U628" i="1"/>
  <c r="S628" i="1"/>
  <c r="P628" i="1"/>
  <c r="R628" i="1" s="1"/>
  <c r="K628" i="1"/>
  <c r="J628" i="1"/>
  <c r="N628" i="1" s="1"/>
  <c r="I628" i="1"/>
  <c r="G628" i="1"/>
  <c r="F628" i="1"/>
  <c r="E628" i="1"/>
  <c r="D628" i="1"/>
  <c r="C628" i="1"/>
  <c r="AI627" i="1"/>
  <c r="AE627" i="1"/>
  <c r="X627" i="1"/>
  <c r="U627" i="1"/>
  <c r="S627" i="1"/>
  <c r="Q627" i="1"/>
  <c r="P627" i="1"/>
  <c r="K627" i="1"/>
  <c r="J627" i="1"/>
  <c r="N627" i="1" s="1"/>
  <c r="I627" i="1"/>
  <c r="G627" i="1"/>
  <c r="F627" i="1"/>
  <c r="E627" i="1"/>
  <c r="D627" i="1"/>
  <c r="C627" i="1"/>
  <c r="AI626" i="1"/>
  <c r="AE626" i="1"/>
  <c r="Z626" i="1"/>
  <c r="X626" i="1"/>
  <c r="U626" i="1"/>
  <c r="S626" i="1"/>
  <c r="P626" i="1"/>
  <c r="K626" i="1"/>
  <c r="N626" i="1" s="1"/>
  <c r="J626" i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K625" i="1"/>
  <c r="J625" i="1"/>
  <c r="I625" i="1"/>
  <c r="G625" i="1"/>
  <c r="F625" i="1"/>
  <c r="E625" i="1"/>
  <c r="D625" i="1"/>
  <c r="C625" i="1"/>
  <c r="AI624" i="1"/>
  <c r="AE624" i="1"/>
  <c r="X624" i="1"/>
  <c r="Z624" i="1" s="1"/>
  <c r="U624" i="1"/>
  <c r="S624" i="1"/>
  <c r="Q624" i="1"/>
  <c r="P624" i="1"/>
  <c r="R624" i="1" s="1"/>
  <c r="K624" i="1"/>
  <c r="J624" i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P623" i="1"/>
  <c r="Q623" i="1" s="1"/>
  <c r="K623" i="1"/>
  <c r="N623" i="1" s="1"/>
  <c r="J623" i="1"/>
  <c r="I623" i="1"/>
  <c r="G623" i="1"/>
  <c r="O623" i="1" s="1"/>
  <c r="F623" i="1"/>
  <c r="E623" i="1"/>
  <c r="D623" i="1"/>
  <c r="C623" i="1"/>
  <c r="AI622" i="1"/>
  <c r="AE622" i="1"/>
  <c r="X622" i="1"/>
  <c r="Z622" i="1" s="1"/>
  <c r="U622" i="1"/>
  <c r="S622" i="1"/>
  <c r="P622" i="1"/>
  <c r="Q622" i="1" s="1"/>
  <c r="K622" i="1"/>
  <c r="J622" i="1"/>
  <c r="N622" i="1" s="1"/>
  <c r="I622" i="1"/>
  <c r="G622" i="1"/>
  <c r="R622" i="1" s="1"/>
  <c r="F622" i="1"/>
  <c r="E622" i="1"/>
  <c r="D622" i="1"/>
  <c r="C622" i="1"/>
  <c r="AI621" i="1"/>
  <c r="AE621" i="1"/>
  <c r="X621" i="1"/>
  <c r="U621" i="1"/>
  <c r="S621" i="1"/>
  <c r="P621" i="1"/>
  <c r="R621" i="1" s="1"/>
  <c r="K621" i="1"/>
  <c r="J621" i="1"/>
  <c r="N621" i="1" s="1"/>
  <c r="I621" i="1"/>
  <c r="G621" i="1"/>
  <c r="O621" i="1" s="1"/>
  <c r="F621" i="1"/>
  <c r="E621" i="1"/>
  <c r="D621" i="1"/>
  <c r="C621" i="1"/>
  <c r="AI620" i="1"/>
  <c r="AE620" i="1"/>
  <c r="X620" i="1"/>
  <c r="U620" i="1"/>
  <c r="S620" i="1"/>
  <c r="Q620" i="1"/>
  <c r="P620" i="1"/>
  <c r="K620" i="1"/>
  <c r="J620" i="1"/>
  <c r="N620" i="1" s="1"/>
  <c r="O620" i="1" s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R619" i="1"/>
  <c r="P619" i="1"/>
  <c r="Q619" i="1" s="1"/>
  <c r="K619" i="1"/>
  <c r="J619" i="1"/>
  <c r="N619" i="1" s="1"/>
  <c r="I619" i="1"/>
  <c r="G619" i="1"/>
  <c r="F619" i="1"/>
  <c r="E619" i="1"/>
  <c r="D619" i="1"/>
  <c r="C619" i="1"/>
  <c r="AI618" i="1"/>
  <c r="AE618" i="1"/>
  <c r="Z618" i="1" s="1"/>
  <c r="X618" i="1"/>
  <c r="U618" i="1"/>
  <c r="S618" i="1"/>
  <c r="P618" i="1"/>
  <c r="K618" i="1"/>
  <c r="J618" i="1"/>
  <c r="N618" i="1" s="1"/>
  <c r="I618" i="1"/>
  <c r="G618" i="1"/>
  <c r="F618" i="1"/>
  <c r="E618" i="1"/>
  <c r="D618" i="1"/>
  <c r="C618" i="1"/>
  <c r="AI617" i="1"/>
  <c r="AE617" i="1"/>
  <c r="X617" i="1"/>
  <c r="Z617" i="1" s="1"/>
  <c r="U617" i="1"/>
  <c r="S617" i="1"/>
  <c r="P617" i="1"/>
  <c r="K617" i="1"/>
  <c r="J617" i="1"/>
  <c r="N617" i="1" s="1"/>
  <c r="I617" i="1"/>
  <c r="G617" i="1"/>
  <c r="F617" i="1"/>
  <c r="E617" i="1"/>
  <c r="D617" i="1"/>
  <c r="C617" i="1"/>
  <c r="AI616" i="1"/>
  <c r="AE616" i="1"/>
  <c r="X616" i="1"/>
  <c r="Z616" i="1" s="1"/>
  <c r="U616" i="1"/>
  <c r="S616" i="1"/>
  <c r="P616" i="1"/>
  <c r="R616" i="1" s="1"/>
  <c r="K616" i="1"/>
  <c r="J616" i="1"/>
  <c r="I616" i="1"/>
  <c r="G616" i="1"/>
  <c r="F616" i="1"/>
  <c r="E616" i="1"/>
  <c r="D616" i="1"/>
  <c r="C616" i="1"/>
  <c r="AI615" i="1"/>
  <c r="AE615" i="1"/>
  <c r="Z615" i="1"/>
  <c r="X615" i="1"/>
  <c r="U615" i="1"/>
  <c r="S615" i="1"/>
  <c r="R615" i="1"/>
  <c r="P615" i="1"/>
  <c r="Q615" i="1" s="1"/>
  <c r="K615" i="1"/>
  <c r="N615" i="1" s="1"/>
  <c r="O615" i="1" s="1"/>
  <c r="J615" i="1"/>
  <c r="I615" i="1"/>
  <c r="G615" i="1"/>
  <c r="F615" i="1"/>
  <c r="E615" i="1"/>
  <c r="D615" i="1"/>
  <c r="C615" i="1"/>
  <c r="AI614" i="1"/>
  <c r="AE614" i="1"/>
  <c r="X614" i="1"/>
  <c r="Z614" i="1" s="1"/>
  <c r="U614" i="1"/>
  <c r="S614" i="1"/>
  <c r="Q614" i="1"/>
  <c r="P614" i="1"/>
  <c r="R614" i="1" s="1"/>
  <c r="O614" i="1"/>
  <c r="K614" i="1"/>
  <c r="J614" i="1"/>
  <c r="N614" i="1" s="1"/>
  <c r="I614" i="1"/>
  <c r="G614" i="1"/>
  <c r="F614" i="1"/>
  <c r="E614" i="1"/>
  <c r="D614" i="1"/>
  <c r="C614" i="1"/>
  <c r="AI613" i="1"/>
  <c r="AE613" i="1"/>
  <c r="Z613" i="1" s="1"/>
  <c r="X613" i="1"/>
  <c r="U613" i="1"/>
  <c r="S613" i="1"/>
  <c r="P613" i="1"/>
  <c r="K613" i="1"/>
  <c r="J613" i="1"/>
  <c r="N613" i="1" s="1"/>
  <c r="O613" i="1" s="1"/>
  <c r="I613" i="1"/>
  <c r="G613" i="1"/>
  <c r="F613" i="1"/>
  <c r="E613" i="1"/>
  <c r="D613" i="1"/>
  <c r="C613" i="1"/>
  <c r="AI612" i="1"/>
  <c r="AE612" i="1"/>
  <c r="X612" i="1"/>
  <c r="U612" i="1"/>
  <c r="S612" i="1"/>
  <c r="Q612" i="1"/>
  <c r="P612" i="1"/>
  <c r="K612" i="1"/>
  <c r="J612" i="1"/>
  <c r="N612" i="1" s="1"/>
  <c r="I612" i="1"/>
  <c r="G612" i="1"/>
  <c r="F612" i="1"/>
  <c r="E612" i="1"/>
  <c r="D612" i="1"/>
  <c r="C612" i="1"/>
  <c r="AI611" i="1"/>
  <c r="AE611" i="1"/>
  <c r="Z611" i="1"/>
  <c r="X611" i="1"/>
  <c r="U611" i="1"/>
  <c r="S611" i="1"/>
  <c r="P611" i="1"/>
  <c r="R611" i="1" s="1"/>
  <c r="K611" i="1"/>
  <c r="N611" i="1" s="1"/>
  <c r="J611" i="1"/>
  <c r="I611" i="1"/>
  <c r="G611" i="1"/>
  <c r="F611" i="1"/>
  <c r="E611" i="1"/>
  <c r="D611" i="1"/>
  <c r="C611" i="1"/>
  <c r="AI610" i="1"/>
  <c r="AE610" i="1"/>
  <c r="X610" i="1"/>
  <c r="U610" i="1"/>
  <c r="S610" i="1"/>
  <c r="P610" i="1"/>
  <c r="K610" i="1"/>
  <c r="J610" i="1"/>
  <c r="N610" i="1" s="1"/>
  <c r="I610" i="1"/>
  <c r="G610" i="1"/>
  <c r="F610" i="1"/>
  <c r="E610" i="1"/>
  <c r="D610" i="1"/>
  <c r="C610" i="1"/>
  <c r="AI609" i="1"/>
  <c r="AE609" i="1"/>
  <c r="X609" i="1"/>
  <c r="U609" i="1"/>
  <c r="S609" i="1"/>
  <c r="P609" i="1"/>
  <c r="K609" i="1"/>
  <c r="J609" i="1"/>
  <c r="N609" i="1" s="1"/>
  <c r="I609" i="1"/>
  <c r="G609" i="1"/>
  <c r="F609" i="1"/>
  <c r="E609" i="1"/>
  <c r="D609" i="1"/>
  <c r="C609" i="1"/>
  <c r="AI608" i="1"/>
  <c r="AE608" i="1"/>
  <c r="X608" i="1"/>
  <c r="Z608" i="1" s="1"/>
  <c r="U608" i="1"/>
  <c r="S608" i="1"/>
  <c r="P608" i="1"/>
  <c r="K608" i="1"/>
  <c r="J608" i="1"/>
  <c r="N608" i="1" s="1"/>
  <c r="I608" i="1"/>
  <c r="G608" i="1"/>
  <c r="O608" i="1" s="1"/>
  <c r="F608" i="1"/>
  <c r="E608" i="1"/>
  <c r="D608" i="1"/>
  <c r="C608" i="1"/>
  <c r="AI607" i="1"/>
  <c r="AE607" i="1"/>
  <c r="X607" i="1"/>
  <c r="Z607" i="1" s="1"/>
  <c r="U607" i="1"/>
  <c r="S607" i="1"/>
  <c r="R607" i="1"/>
  <c r="P607" i="1"/>
  <c r="K607" i="1"/>
  <c r="J607" i="1"/>
  <c r="I607" i="1"/>
  <c r="G607" i="1"/>
  <c r="F607" i="1"/>
  <c r="E607" i="1"/>
  <c r="D607" i="1"/>
  <c r="C607" i="1"/>
  <c r="AI606" i="1"/>
  <c r="AE606" i="1"/>
  <c r="X606" i="1"/>
  <c r="Z606" i="1" s="1"/>
  <c r="U606" i="1"/>
  <c r="S606" i="1"/>
  <c r="R606" i="1"/>
  <c r="P606" i="1"/>
  <c r="Q606" i="1" s="1"/>
  <c r="K606" i="1"/>
  <c r="J606" i="1"/>
  <c r="N606" i="1" s="1"/>
  <c r="I606" i="1"/>
  <c r="G606" i="1"/>
  <c r="F606" i="1"/>
  <c r="E606" i="1"/>
  <c r="D606" i="1"/>
  <c r="C606" i="1"/>
  <c r="AI605" i="1"/>
  <c r="AE605" i="1"/>
  <c r="X605" i="1"/>
  <c r="U605" i="1"/>
  <c r="S605" i="1"/>
  <c r="P605" i="1"/>
  <c r="K605" i="1"/>
  <c r="J605" i="1"/>
  <c r="N605" i="1" s="1"/>
  <c r="O605" i="1" s="1"/>
  <c r="I605" i="1"/>
  <c r="G605" i="1"/>
  <c r="F605" i="1"/>
  <c r="E605" i="1"/>
  <c r="D605" i="1"/>
  <c r="C605" i="1"/>
  <c r="AI604" i="1"/>
  <c r="AE604" i="1"/>
  <c r="X604" i="1"/>
  <c r="U604" i="1"/>
  <c r="S604" i="1"/>
  <c r="P604" i="1"/>
  <c r="R604" i="1" s="1"/>
  <c r="N604" i="1"/>
  <c r="K604" i="1"/>
  <c r="J604" i="1"/>
  <c r="I604" i="1"/>
  <c r="G604" i="1"/>
  <c r="F604" i="1"/>
  <c r="E604" i="1"/>
  <c r="D604" i="1"/>
  <c r="C604" i="1"/>
  <c r="AI603" i="1"/>
  <c r="AE603" i="1"/>
  <c r="X603" i="1"/>
  <c r="Z603" i="1" s="1"/>
  <c r="U603" i="1"/>
  <c r="S603" i="1"/>
  <c r="R603" i="1"/>
  <c r="Q603" i="1"/>
  <c r="P603" i="1"/>
  <c r="K603" i="1"/>
  <c r="J603" i="1"/>
  <c r="N603" i="1" s="1"/>
  <c r="I603" i="1"/>
  <c r="G603" i="1"/>
  <c r="F603" i="1"/>
  <c r="E603" i="1"/>
  <c r="D603" i="1"/>
  <c r="C603" i="1"/>
  <c r="AI602" i="1"/>
  <c r="AE602" i="1"/>
  <c r="X602" i="1"/>
  <c r="U602" i="1"/>
  <c r="S602" i="1"/>
  <c r="P602" i="1"/>
  <c r="K602" i="1"/>
  <c r="J602" i="1"/>
  <c r="N602" i="1" s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P601" i="1"/>
  <c r="K601" i="1"/>
  <c r="J601" i="1"/>
  <c r="I601" i="1"/>
  <c r="G601" i="1"/>
  <c r="F601" i="1"/>
  <c r="E601" i="1"/>
  <c r="D601" i="1"/>
  <c r="C601" i="1"/>
  <c r="AI600" i="1"/>
  <c r="AE600" i="1"/>
  <c r="X600" i="1"/>
  <c r="Z600" i="1" s="1"/>
  <c r="U600" i="1"/>
  <c r="S600" i="1"/>
  <c r="P600" i="1"/>
  <c r="K600" i="1"/>
  <c r="J600" i="1"/>
  <c r="I600" i="1"/>
  <c r="G600" i="1"/>
  <c r="F600" i="1"/>
  <c r="E600" i="1"/>
  <c r="D600" i="1"/>
  <c r="C600" i="1"/>
  <c r="AI599" i="1"/>
  <c r="AE599" i="1"/>
  <c r="X599" i="1"/>
  <c r="U599" i="1"/>
  <c r="S599" i="1"/>
  <c r="P599" i="1"/>
  <c r="Q599" i="1" s="1"/>
  <c r="K599" i="1"/>
  <c r="J599" i="1"/>
  <c r="N599" i="1" s="1"/>
  <c r="I599" i="1"/>
  <c r="G599" i="1"/>
  <c r="F599" i="1"/>
  <c r="E599" i="1"/>
  <c r="D599" i="1"/>
  <c r="C599" i="1"/>
  <c r="AI598" i="1"/>
  <c r="AE598" i="1"/>
  <c r="Z598" i="1" s="1"/>
  <c r="X598" i="1"/>
  <c r="U598" i="1"/>
  <c r="S598" i="1"/>
  <c r="P598" i="1"/>
  <c r="R598" i="1" s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U597" i="1"/>
  <c r="S597" i="1"/>
  <c r="P597" i="1"/>
  <c r="K597" i="1"/>
  <c r="J597" i="1"/>
  <c r="N597" i="1" s="1"/>
  <c r="I597" i="1"/>
  <c r="G597" i="1"/>
  <c r="F597" i="1"/>
  <c r="E597" i="1"/>
  <c r="D597" i="1"/>
  <c r="C597" i="1"/>
  <c r="AI596" i="1"/>
  <c r="AE596" i="1"/>
  <c r="X596" i="1"/>
  <c r="Z596" i="1" s="1"/>
  <c r="U596" i="1"/>
  <c r="S596" i="1"/>
  <c r="P596" i="1"/>
  <c r="K596" i="1"/>
  <c r="N596" i="1" s="1"/>
  <c r="J596" i="1"/>
  <c r="I596" i="1"/>
  <c r="G596" i="1"/>
  <c r="F596" i="1"/>
  <c r="E596" i="1"/>
  <c r="D596" i="1"/>
  <c r="C596" i="1"/>
  <c r="AI595" i="1"/>
  <c r="AE595" i="1"/>
  <c r="X595" i="1"/>
  <c r="Z595" i="1" s="1"/>
  <c r="U595" i="1"/>
  <c r="S595" i="1"/>
  <c r="P595" i="1"/>
  <c r="R595" i="1" s="1"/>
  <c r="K595" i="1"/>
  <c r="J595" i="1"/>
  <c r="N595" i="1" s="1"/>
  <c r="I595" i="1"/>
  <c r="G595" i="1"/>
  <c r="F595" i="1"/>
  <c r="E595" i="1"/>
  <c r="D595" i="1"/>
  <c r="C595" i="1"/>
  <c r="AI594" i="1"/>
  <c r="AE594" i="1"/>
  <c r="Z594" i="1"/>
  <c r="X594" i="1"/>
  <c r="U594" i="1"/>
  <c r="S594" i="1"/>
  <c r="P594" i="1"/>
  <c r="K594" i="1"/>
  <c r="J594" i="1"/>
  <c r="N594" i="1" s="1"/>
  <c r="I594" i="1"/>
  <c r="G594" i="1"/>
  <c r="O594" i="1" s="1"/>
  <c r="F594" i="1"/>
  <c r="E594" i="1"/>
  <c r="D594" i="1"/>
  <c r="C594" i="1"/>
  <c r="AI593" i="1"/>
  <c r="AE593" i="1"/>
  <c r="X593" i="1"/>
  <c r="U593" i="1"/>
  <c r="S593" i="1"/>
  <c r="P593" i="1"/>
  <c r="K593" i="1"/>
  <c r="J593" i="1"/>
  <c r="N593" i="1" s="1"/>
  <c r="I593" i="1"/>
  <c r="G593" i="1"/>
  <c r="O593" i="1" s="1"/>
  <c r="F593" i="1"/>
  <c r="E593" i="1"/>
  <c r="D593" i="1"/>
  <c r="C593" i="1"/>
  <c r="AI592" i="1"/>
  <c r="AE592" i="1"/>
  <c r="X592" i="1"/>
  <c r="Z592" i="1" s="1"/>
  <c r="U592" i="1"/>
  <c r="S592" i="1"/>
  <c r="P592" i="1"/>
  <c r="K592" i="1"/>
  <c r="N592" i="1" s="1"/>
  <c r="J592" i="1"/>
  <c r="I592" i="1"/>
  <c r="G592" i="1"/>
  <c r="F592" i="1"/>
  <c r="E592" i="1"/>
  <c r="D592" i="1"/>
  <c r="C592" i="1"/>
  <c r="AI591" i="1"/>
  <c r="AE591" i="1"/>
  <c r="X591" i="1"/>
  <c r="Z591" i="1" s="1"/>
  <c r="U591" i="1"/>
  <c r="S591" i="1"/>
  <c r="P591" i="1"/>
  <c r="Q591" i="1" s="1"/>
  <c r="N591" i="1"/>
  <c r="O591" i="1" s="1"/>
  <c r="K591" i="1"/>
  <c r="J591" i="1"/>
  <c r="I591" i="1"/>
  <c r="G591" i="1"/>
  <c r="R591" i="1" s="1"/>
  <c r="F591" i="1"/>
  <c r="E591" i="1"/>
  <c r="D591" i="1"/>
  <c r="C591" i="1"/>
  <c r="AI590" i="1"/>
  <c r="AE590" i="1"/>
  <c r="X590" i="1"/>
  <c r="U590" i="1"/>
  <c r="S590" i="1"/>
  <c r="P590" i="1"/>
  <c r="Q590" i="1" s="1"/>
  <c r="K590" i="1"/>
  <c r="J590" i="1"/>
  <c r="I590" i="1"/>
  <c r="G590" i="1"/>
  <c r="R590" i="1" s="1"/>
  <c r="F590" i="1"/>
  <c r="E590" i="1"/>
  <c r="D590" i="1"/>
  <c r="C590" i="1"/>
  <c r="AI589" i="1"/>
  <c r="AE589" i="1"/>
  <c r="X589" i="1"/>
  <c r="Z589" i="1" s="1"/>
  <c r="U589" i="1"/>
  <c r="S589" i="1"/>
  <c r="Q589" i="1"/>
  <c r="P589" i="1"/>
  <c r="K589" i="1"/>
  <c r="J589" i="1"/>
  <c r="I589" i="1"/>
  <c r="G589" i="1"/>
  <c r="F589" i="1"/>
  <c r="E589" i="1"/>
  <c r="D589" i="1"/>
  <c r="C589" i="1"/>
  <c r="AI588" i="1"/>
  <c r="AE588" i="1"/>
  <c r="X588" i="1"/>
  <c r="Z588" i="1" s="1"/>
  <c r="U588" i="1"/>
  <c r="S588" i="1"/>
  <c r="Q588" i="1"/>
  <c r="P588" i="1"/>
  <c r="N588" i="1"/>
  <c r="K588" i="1"/>
  <c r="J588" i="1"/>
  <c r="I588" i="1"/>
  <c r="G588" i="1"/>
  <c r="R588" i="1" s="1"/>
  <c r="F588" i="1"/>
  <c r="E588" i="1"/>
  <c r="D588" i="1"/>
  <c r="C588" i="1"/>
  <c r="AI587" i="1"/>
  <c r="AE587" i="1"/>
  <c r="Z587" i="1"/>
  <c r="X587" i="1"/>
  <c r="U587" i="1"/>
  <c r="S587" i="1"/>
  <c r="P587" i="1"/>
  <c r="Q587" i="1" s="1"/>
  <c r="K587" i="1"/>
  <c r="J587" i="1"/>
  <c r="N587" i="1" s="1"/>
  <c r="I587" i="1"/>
  <c r="G587" i="1"/>
  <c r="F587" i="1"/>
  <c r="E587" i="1"/>
  <c r="D587" i="1"/>
  <c r="C587" i="1"/>
  <c r="AI586" i="1"/>
  <c r="AE586" i="1"/>
  <c r="X586" i="1"/>
  <c r="Z586" i="1" s="1"/>
  <c r="U586" i="1"/>
  <c r="S586" i="1"/>
  <c r="P586" i="1"/>
  <c r="K586" i="1"/>
  <c r="J586" i="1"/>
  <c r="N586" i="1" s="1"/>
  <c r="I586" i="1"/>
  <c r="G586" i="1"/>
  <c r="F586" i="1"/>
  <c r="E586" i="1"/>
  <c r="D586" i="1"/>
  <c r="C586" i="1"/>
  <c r="AI585" i="1"/>
  <c r="AE585" i="1"/>
  <c r="X585" i="1"/>
  <c r="U585" i="1"/>
  <c r="S585" i="1"/>
  <c r="P585" i="1"/>
  <c r="K585" i="1"/>
  <c r="J585" i="1"/>
  <c r="I585" i="1"/>
  <c r="G585" i="1"/>
  <c r="F585" i="1"/>
  <c r="E585" i="1"/>
  <c r="D585" i="1"/>
  <c r="C585" i="1"/>
  <c r="AI584" i="1"/>
  <c r="AE584" i="1"/>
  <c r="X584" i="1"/>
  <c r="Z584" i="1" s="1"/>
  <c r="U584" i="1"/>
  <c r="S584" i="1"/>
  <c r="R584" i="1"/>
  <c r="P584" i="1"/>
  <c r="Q584" i="1" s="1"/>
  <c r="K584" i="1"/>
  <c r="N584" i="1" s="1"/>
  <c r="J584" i="1"/>
  <c r="I584" i="1"/>
  <c r="G584" i="1"/>
  <c r="F584" i="1"/>
  <c r="E584" i="1"/>
  <c r="D584" i="1"/>
  <c r="C584" i="1"/>
  <c r="AI583" i="1"/>
  <c r="AE583" i="1"/>
  <c r="X583" i="1"/>
  <c r="Z583" i="1" s="1"/>
  <c r="U583" i="1"/>
  <c r="S583" i="1"/>
  <c r="P583" i="1"/>
  <c r="Q583" i="1" s="1"/>
  <c r="K583" i="1"/>
  <c r="N583" i="1" s="1"/>
  <c r="J583" i="1"/>
  <c r="I583" i="1"/>
  <c r="G583" i="1"/>
  <c r="F583" i="1"/>
  <c r="E583" i="1"/>
  <c r="D583" i="1"/>
  <c r="C583" i="1"/>
  <c r="AI582" i="1"/>
  <c r="AE582" i="1"/>
  <c r="X582" i="1"/>
  <c r="Z582" i="1" s="1"/>
  <c r="U582" i="1"/>
  <c r="S582" i="1"/>
  <c r="P582" i="1"/>
  <c r="Q582" i="1" s="1"/>
  <c r="K582" i="1"/>
  <c r="J582" i="1"/>
  <c r="I582" i="1"/>
  <c r="G582" i="1"/>
  <c r="F582" i="1"/>
  <c r="E582" i="1"/>
  <c r="D582" i="1"/>
  <c r="C582" i="1"/>
  <c r="AI581" i="1"/>
  <c r="AE581" i="1"/>
  <c r="X581" i="1"/>
  <c r="U581" i="1"/>
  <c r="S581" i="1"/>
  <c r="P581" i="1"/>
  <c r="R581" i="1" s="1"/>
  <c r="K581" i="1"/>
  <c r="J581" i="1"/>
  <c r="N581" i="1" s="1"/>
  <c r="I581" i="1"/>
  <c r="G581" i="1"/>
  <c r="F581" i="1"/>
  <c r="E581" i="1"/>
  <c r="D581" i="1"/>
  <c r="C581" i="1"/>
  <c r="AI580" i="1"/>
  <c r="AE580" i="1"/>
  <c r="X580" i="1"/>
  <c r="Z580" i="1" s="1"/>
  <c r="U580" i="1"/>
  <c r="S580" i="1"/>
  <c r="Q580" i="1"/>
  <c r="P580" i="1"/>
  <c r="K580" i="1"/>
  <c r="N580" i="1" s="1"/>
  <c r="J580" i="1"/>
  <c r="I580" i="1"/>
  <c r="G580" i="1"/>
  <c r="R580" i="1" s="1"/>
  <c r="F580" i="1"/>
  <c r="E580" i="1"/>
  <c r="D580" i="1"/>
  <c r="C580" i="1"/>
  <c r="AI579" i="1"/>
  <c r="AE579" i="1"/>
  <c r="X579" i="1"/>
  <c r="Z579" i="1" s="1"/>
  <c r="U579" i="1"/>
  <c r="S579" i="1"/>
  <c r="P579" i="1"/>
  <c r="R579" i="1" s="1"/>
  <c r="K579" i="1"/>
  <c r="J579" i="1"/>
  <c r="N579" i="1" s="1"/>
  <c r="I579" i="1"/>
  <c r="G579" i="1"/>
  <c r="F579" i="1"/>
  <c r="E579" i="1"/>
  <c r="D579" i="1"/>
  <c r="C579" i="1"/>
  <c r="AI578" i="1"/>
  <c r="AE578" i="1"/>
  <c r="Z578" i="1" s="1"/>
  <c r="X578" i="1"/>
  <c r="U578" i="1"/>
  <c r="S578" i="1"/>
  <c r="P578" i="1"/>
  <c r="K578" i="1"/>
  <c r="J578" i="1"/>
  <c r="N578" i="1" s="1"/>
  <c r="I578" i="1"/>
  <c r="G578" i="1"/>
  <c r="O578" i="1" s="1"/>
  <c r="F578" i="1"/>
  <c r="E578" i="1"/>
  <c r="D578" i="1"/>
  <c r="C578" i="1"/>
  <c r="AI577" i="1"/>
  <c r="AE577" i="1"/>
  <c r="X577" i="1"/>
  <c r="U577" i="1"/>
  <c r="S577" i="1"/>
  <c r="P577" i="1"/>
  <c r="K577" i="1"/>
  <c r="J577" i="1"/>
  <c r="N577" i="1" s="1"/>
  <c r="I577" i="1"/>
  <c r="G577" i="1"/>
  <c r="F577" i="1"/>
  <c r="E577" i="1"/>
  <c r="D577" i="1"/>
  <c r="C577" i="1"/>
  <c r="AI576" i="1"/>
  <c r="AE576" i="1"/>
  <c r="X576" i="1"/>
  <c r="Z576" i="1" s="1"/>
  <c r="U576" i="1"/>
  <c r="S576" i="1"/>
  <c r="P576" i="1"/>
  <c r="Q576" i="1" s="1"/>
  <c r="K576" i="1"/>
  <c r="N576" i="1" s="1"/>
  <c r="J576" i="1"/>
  <c r="I576" i="1"/>
  <c r="G576" i="1"/>
  <c r="R576" i="1" s="1"/>
  <c r="F576" i="1"/>
  <c r="E576" i="1"/>
  <c r="D576" i="1"/>
  <c r="C576" i="1"/>
  <c r="AI575" i="1"/>
  <c r="AE575" i="1"/>
  <c r="X575" i="1"/>
  <c r="U575" i="1"/>
  <c r="S575" i="1"/>
  <c r="P575" i="1"/>
  <c r="Q575" i="1" s="1"/>
  <c r="K575" i="1"/>
  <c r="N575" i="1" s="1"/>
  <c r="J575" i="1"/>
  <c r="I575" i="1"/>
  <c r="G575" i="1"/>
  <c r="O575" i="1" s="1"/>
  <c r="F575" i="1"/>
  <c r="E575" i="1"/>
  <c r="D575" i="1"/>
  <c r="C575" i="1"/>
  <c r="AI574" i="1"/>
  <c r="AE574" i="1"/>
  <c r="X574" i="1"/>
  <c r="U574" i="1"/>
  <c r="S574" i="1"/>
  <c r="P574" i="1"/>
  <c r="Q574" i="1" s="1"/>
  <c r="K574" i="1"/>
  <c r="J574" i="1"/>
  <c r="I574" i="1"/>
  <c r="G574" i="1"/>
  <c r="F574" i="1"/>
  <c r="E574" i="1"/>
  <c r="D574" i="1"/>
  <c r="C574" i="1"/>
  <c r="AI573" i="1"/>
  <c r="AE573" i="1"/>
  <c r="X573" i="1"/>
  <c r="Z573" i="1" s="1"/>
  <c r="U573" i="1"/>
  <c r="S573" i="1"/>
  <c r="P573" i="1"/>
  <c r="K573" i="1"/>
  <c r="J573" i="1"/>
  <c r="N573" i="1" s="1"/>
  <c r="I573" i="1"/>
  <c r="G573" i="1"/>
  <c r="O573" i="1" s="1"/>
  <c r="F573" i="1"/>
  <c r="E573" i="1"/>
  <c r="D573" i="1"/>
  <c r="C573" i="1"/>
  <c r="AI572" i="1"/>
  <c r="AE572" i="1"/>
  <c r="X572" i="1"/>
  <c r="U572" i="1"/>
  <c r="S572" i="1"/>
  <c r="Q572" i="1"/>
  <c r="P572" i="1"/>
  <c r="K572" i="1"/>
  <c r="J572" i="1"/>
  <c r="I572" i="1"/>
  <c r="G572" i="1"/>
  <c r="R572" i="1" s="1"/>
  <c r="F572" i="1"/>
  <c r="E572" i="1"/>
  <c r="D572" i="1"/>
  <c r="C572" i="1"/>
  <c r="AI571" i="1"/>
  <c r="AE571" i="1"/>
  <c r="Z571" i="1"/>
  <c r="X571" i="1"/>
  <c r="U571" i="1"/>
  <c r="S571" i="1"/>
  <c r="Q571" i="1"/>
  <c r="P571" i="1"/>
  <c r="K571" i="1"/>
  <c r="J571" i="1"/>
  <c r="N571" i="1" s="1"/>
  <c r="I571" i="1"/>
  <c r="G571" i="1"/>
  <c r="F571" i="1"/>
  <c r="E571" i="1"/>
  <c r="D571" i="1"/>
  <c r="C571" i="1"/>
  <c r="AI570" i="1"/>
  <c r="AE570" i="1"/>
  <c r="Z570" i="1" s="1"/>
  <c r="X570" i="1"/>
  <c r="U570" i="1"/>
  <c r="S570" i="1"/>
  <c r="P570" i="1"/>
  <c r="K570" i="1"/>
  <c r="J570" i="1"/>
  <c r="N570" i="1" s="1"/>
  <c r="I570" i="1"/>
  <c r="G570" i="1"/>
  <c r="F570" i="1"/>
  <c r="E570" i="1"/>
  <c r="D570" i="1"/>
  <c r="C570" i="1"/>
  <c r="AI569" i="1"/>
  <c r="AE569" i="1"/>
  <c r="X569" i="1"/>
  <c r="U569" i="1"/>
  <c r="S569" i="1"/>
  <c r="P569" i="1"/>
  <c r="K569" i="1"/>
  <c r="J569" i="1"/>
  <c r="N569" i="1" s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R568" i="1"/>
  <c r="P568" i="1"/>
  <c r="Q568" i="1" s="1"/>
  <c r="K568" i="1"/>
  <c r="N568" i="1" s="1"/>
  <c r="J568" i="1"/>
  <c r="I568" i="1"/>
  <c r="G568" i="1"/>
  <c r="AG568" i="1" s="1"/>
  <c r="F568" i="1"/>
  <c r="E568" i="1"/>
  <c r="D568" i="1"/>
  <c r="C568" i="1"/>
  <c r="AI567" i="1"/>
  <c r="AE567" i="1"/>
  <c r="X567" i="1"/>
  <c r="U567" i="1"/>
  <c r="S567" i="1"/>
  <c r="P567" i="1"/>
  <c r="K567" i="1"/>
  <c r="J567" i="1"/>
  <c r="I567" i="1"/>
  <c r="G567" i="1"/>
  <c r="F567" i="1"/>
  <c r="E567" i="1"/>
  <c r="D567" i="1"/>
  <c r="C567" i="1"/>
  <c r="AI566" i="1"/>
  <c r="AE566" i="1"/>
  <c r="X566" i="1"/>
  <c r="U566" i="1"/>
  <c r="S566" i="1"/>
  <c r="P566" i="1"/>
  <c r="Q566" i="1" s="1"/>
  <c r="K566" i="1"/>
  <c r="J566" i="1"/>
  <c r="N566" i="1" s="1"/>
  <c r="I566" i="1"/>
  <c r="G566" i="1"/>
  <c r="F566" i="1"/>
  <c r="E566" i="1"/>
  <c r="D566" i="1"/>
  <c r="C566" i="1"/>
  <c r="AI565" i="1"/>
  <c r="AE565" i="1"/>
  <c r="X565" i="1"/>
  <c r="U565" i="1"/>
  <c r="S565" i="1"/>
  <c r="P565" i="1"/>
  <c r="K565" i="1"/>
  <c r="J565" i="1"/>
  <c r="N565" i="1" s="1"/>
  <c r="I565" i="1"/>
  <c r="G565" i="1"/>
  <c r="F565" i="1"/>
  <c r="E565" i="1"/>
  <c r="D565" i="1"/>
  <c r="C565" i="1"/>
  <c r="AI564" i="1"/>
  <c r="AE564" i="1"/>
  <c r="X564" i="1"/>
  <c r="Z564" i="1" s="1"/>
  <c r="U564" i="1"/>
  <c r="S564" i="1"/>
  <c r="P564" i="1"/>
  <c r="K564" i="1"/>
  <c r="J564" i="1"/>
  <c r="I564" i="1"/>
  <c r="G564" i="1"/>
  <c r="F564" i="1"/>
  <c r="E564" i="1"/>
  <c r="D564" i="1"/>
  <c r="C564" i="1"/>
  <c r="AI563" i="1"/>
  <c r="AE563" i="1"/>
  <c r="X563" i="1"/>
  <c r="U563" i="1"/>
  <c r="S563" i="1"/>
  <c r="Q563" i="1"/>
  <c r="P563" i="1"/>
  <c r="K563" i="1"/>
  <c r="N563" i="1" s="1"/>
  <c r="J563" i="1"/>
  <c r="I563" i="1"/>
  <c r="G563" i="1"/>
  <c r="F563" i="1"/>
  <c r="E563" i="1"/>
  <c r="D563" i="1"/>
  <c r="C563" i="1"/>
  <c r="AI562" i="1"/>
  <c r="AE562" i="1"/>
  <c r="X562" i="1"/>
  <c r="U562" i="1"/>
  <c r="S562" i="1"/>
  <c r="P562" i="1"/>
  <c r="Q562" i="1" s="1"/>
  <c r="K562" i="1"/>
  <c r="J562" i="1"/>
  <c r="N562" i="1" s="1"/>
  <c r="I562" i="1"/>
  <c r="G562" i="1"/>
  <c r="F562" i="1"/>
  <c r="E562" i="1"/>
  <c r="D562" i="1"/>
  <c r="C562" i="1"/>
  <c r="AI561" i="1"/>
  <c r="AE561" i="1"/>
  <c r="X561" i="1"/>
  <c r="U561" i="1"/>
  <c r="S561" i="1"/>
  <c r="P561" i="1"/>
  <c r="K561" i="1"/>
  <c r="J561" i="1"/>
  <c r="I561" i="1"/>
  <c r="G561" i="1"/>
  <c r="F561" i="1"/>
  <c r="E561" i="1"/>
  <c r="D561" i="1"/>
  <c r="C561" i="1"/>
  <c r="AI560" i="1"/>
  <c r="AE560" i="1"/>
  <c r="X560" i="1"/>
  <c r="Z560" i="1" s="1"/>
  <c r="U560" i="1"/>
  <c r="S560" i="1"/>
  <c r="P560" i="1"/>
  <c r="Q560" i="1" s="1"/>
  <c r="K560" i="1"/>
  <c r="J560" i="1"/>
  <c r="I560" i="1"/>
  <c r="G560" i="1"/>
  <c r="F560" i="1"/>
  <c r="E560" i="1"/>
  <c r="D560" i="1"/>
  <c r="C560" i="1"/>
  <c r="AI559" i="1"/>
  <c r="AE559" i="1"/>
  <c r="X559" i="1"/>
  <c r="U559" i="1"/>
  <c r="S559" i="1"/>
  <c r="P559" i="1"/>
  <c r="R559" i="1" s="1"/>
  <c r="K559" i="1"/>
  <c r="N559" i="1" s="1"/>
  <c r="J559" i="1"/>
  <c r="I559" i="1"/>
  <c r="G559" i="1"/>
  <c r="F559" i="1"/>
  <c r="E559" i="1"/>
  <c r="D559" i="1"/>
  <c r="C559" i="1"/>
  <c r="AI558" i="1"/>
  <c r="AE558" i="1"/>
  <c r="Z558" i="1"/>
  <c r="X558" i="1"/>
  <c r="U558" i="1"/>
  <c r="S558" i="1"/>
  <c r="P558" i="1"/>
  <c r="Q558" i="1" s="1"/>
  <c r="K558" i="1"/>
  <c r="J558" i="1"/>
  <c r="N558" i="1" s="1"/>
  <c r="O558" i="1" s="1"/>
  <c r="I558" i="1"/>
  <c r="G558" i="1"/>
  <c r="F558" i="1"/>
  <c r="E558" i="1"/>
  <c r="D558" i="1"/>
  <c r="C558" i="1"/>
  <c r="AI557" i="1"/>
  <c r="AE557" i="1"/>
  <c r="X557" i="1"/>
  <c r="Z557" i="1" s="1"/>
  <c r="U557" i="1"/>
  <c r="S557" i="1"/>
  <c r="P557" i="1"/>
  <c r="R557" i="1" s="1"/>
  <c r="K557" i="1"/>
  <c r="J557" i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P556" i="1"/>
  <c r="K556" i="1"/>
  <c r="J556" i="1"/>
  <c r="I556" i="1"/>
  <c r="G556" i="1"/>
  <c r="F556" i="1"/>
  <c r="E556" i="1"/>
  <c r="D556" i="1"/>
  <c r="C556" i="1"/>
  <c r="AI555" i="1"/>
  <c r="AE555" i="1"/>
  <c r="Z555" i="1"/>
  <c r="X555" i="1"/>
  <c r="U555" i="1"/>
  <c r="S555" i="1"/>
  <c r="P555" i="1"/>
  <c r="Q555" i="1" s="1"/>
  <c r="K555" i="1"/>
  <c r="N555" i="1" s="1"/>
  <c r="J555" i="1"/>
  <c r="I555" i="1"/>
  <c r="G555" i="1"/>
  <c r="F555" i="1"/>
  <c r="E555" i="1"/>
  <c r="D555" i="1"/>
  <c r="C555" i="1"/>
  <c r="AI554" i="1"/>
  <c r="AE554" i="1"/>
  <c r="X554" i="1"/>
  <c r="U554" i="1"/>
  <c r="S554" i="1"/>
  <c r="P554" i="1"/>
  <c r="Q554" i="1" s="1"/>
  <c r="K554" i="1"/>
  <c r="J554" i="1"/>
  <c r="N554" i="1" s="1"/>
  <c r="O554" i="1" s="1"/>
  <c r="I554" i="1"/>
  <c r="G554" i="1"/>
  <c r="R554" i="1" s="1"/>
  <c r="F554" i="1"/>
  <c r="E554" i="1"/>
  <c r="D554" i="1"/>
  <c r="C554" i="1"/>
  <c r="AI553" i="1"/>
  <c r="AE553" i="1"/>
  <c r="X553" i="1"/>
  <c r="Z553" i="1" s="1"/>
  <c r="U553" i="1"/>
  <c r="S553" i="1"/>
  <c r="P553" i="1"/>
  <c r="K553" i="1"/>
  <c r="J553" i="1"/>
  <c r="N553" i="1" s="1"/>
  <c r="I553" i="1"/>
  <c r="G553" i="1"/>
  <c r="O553" i="1" s="1"/>
  <c r="F553" i="1"/>
  <c r="E553" i="1"/>
  <c r="D553" i="1"/>
  <c r="C553" i="1"/>
  <c r="AI552" i="1"/>
  <c r="AE552" i="1"/>
  <c r="X552" i="1"/>
  <c r="U552" i="1"/>
  <c r="S552" i="1"/>
  <c r="P552" i="1"/>
  <c r="Q552" i="1" s="1"/>
  <c r="K552" i="1"/>
  <c r="J552" i="1"/>
  <c r="N552" i="1" s="1"/>
  <c r="I552" i="1"/>
  <c r="G552" i="1"/>
  <c r="R552" i="1" s="1"/>
  <c r="F552" i="1"/>
  <c r="E552" i="1"/>
  <c r="D552" i="1"/>
  <c r="C552" i="1"/>
  <c r="AI551" i="1"/>
  <c r="AE551" i="1"/>
  <c r="X551" i="1"/>
  <c r="U551" i="1"/>
  <c r="S551" i="1"/>
  <c r="P551" i="1"/>
  <c r="Q551" i="1" s="1"/>
  <c r="K551" i="1"/>
  <c r="N551" i="1" s="1"/>
  <c r="J551" i="1"/>
  <c r="I551" i="1"/>
  <c r="G551" i="1"/>
  <c r="F551" i="1"/>
  <c r="E551" i="1"/>
  <c r="D551" i="1"/>
  <c r="C551" i="1"/>
  <c r="AI550" i="1"/>
  <c r="AE550" i="1"/>
  <c r="X550" i="1"/>
  <c r="Z550" i="1" s="1"/>
  <c r="U550" i="1"/>
  <c r="S550" i="1"/>
  <c r="P550" i="1"/>
  <c r="R550" i="1" s="1"/>
  <c r="K550" i="1"/>
  <c r="J550" i="1"/>
  <c r="I550" i="1"/>
  <c r="G550" i="1"/>
  <c r="F550" i="1"/>
  <c r="E550" i="1"/>
  <c r="D550" i="1"/>
  <c r="C550" i="1"/>
  <c r="AI549" i="1"/>
  <c r="AE549" i="1"/>
  <c r="X549" i="1"/>
  <c r="U549" i="1"/>
  <c r="S549" i="1"/>
  <c r="Q549" i="1"/>
  <c r="P549" i="1"/>
  <c r="R549" i="1" s="1"/>
  <c r="K549" i="1"/>
  <c r="J549" i="1"/>
  <c r="N549" i="1" s="1"/>
  <c r="I549" i="1"/>
  <c r="G549" i="1"/>
  <c r="F549" i="1"/>
  <c r="E549" i="1"/>
  <c r="D549" i="1"/>
  <c r="C549" i="1"/>
  <c r="AI548" i="1"/>
  <c r="AE548" i="1"/>
  <c r="X548" i="1"/>
  <c r="Z548" i="1" s="1"/>
  <c r="U548" i="1"/>
  <c r="S548" i="1"/>
  <c r="P548" i="1"/>
  <c r="R548" i="1" s="1"/>
  <c r="K548" i="1"/>
  <c r="N548" i="1" s="1"/>
  <c r="J548" i="1"/>
  <c r="I548" i="1"/>
  <c r="G548" i="1"/>
  <c r="F548" i="1"/>
  <c r="E548" i="1"/>
  <c r="D548" i="1"/>
  <c r="C548" i="1"/>
  <c r="AI547" i="1"/>
  <c r="AE547" i="1"/>
  <c r="Z547" i="1"/>
  <c r="X547" i="1"/>
  <c r="U547" i="1"/>
  <c r="S547" i="1"/>
  <c r="P547" i="1"/>
  <c r="K547" i="1"/>
  <c r="J547" i="1"/>
  <c r="N547" i="1" s="1"/>
  <c r="I547" i="1"/>
  <c r="G547" i="1"/>
  <c r="F547" i="1"/>
  <c r="E547" i="1"/>
  <c r="D547" i="1"/>
  <c r="C547" i="1"/>
  <c r="AI546" i="1"/>
  <c r="AE546" i="1"/>
  <c r="Z546" i="1"/>
  <c r="X546" i="1"/>
  <c r="U546" i="1"/>
  <c r="S546" i="1"/>
  <c r="R546" i="1"/>
  <c r="P546" i="1"/>
  <c r="K546" i="1"/>
  <c r="J546" i="1"/>
  <c r="N546" i="1" s="1"/>
  <c r="I546" i="1"/>
  <c r="G546" i="1"/>
  <c r="F546" i="1"/>
  <c r="E546" i="1"/>
  <c r="D546" i="1"/>
  <c r="C546" i="1"/>
  <c r="AI545" i="1"/>
  <c r="AE545" i="1"/>
  <c r="X545" i="1"/>
  <c r="U545" i="1"/>
  <c r="S545" i="1"/>
  <c r="P545" i="1"/>
  <c r="K545" i="1"/>
  <c r="J545" i="1"/>
  <c r="N545" i="1" s="1"/>
  <c r="I545" i="1"/>
  <c r="G545" i="1"/>
  <c r="F545" i="1"/>
  <c r="E545" i="1"/>
  <c r="D545" i="1"/>
  <c r="C545" i="1"/>
  <c r="AI544" i="1"/>
  <c r="AE544" i="1"/>
  <c r="X544" i="1"/>
  <c r="Z544" i="1" s="1"/>
  <c r="U544" i="1"/>
  <c r="S544" i="1"/>
  <c r="P544" i="1"/>
  <c r="K544" i="1"/>
  <c r="J544" i="1"/>
  <c r="N544" i="1" s="1"/>
  <c r="I544" i="1"/>
  <c r="G544" i="1"/>
  <c r="F544" i="1"/>
  <c r="E544" i="1"/>
  <c r="D544" i="1"/>
  <c r="C544" i="1"/>
  <c r="AI543" i="1"/>
  <c r="AE543" i="1"/>
  <c r="X543" i="1"/>
  <c r="U543" i="1"/>
  <c r="S543" i="1"/>
  <c r="R543" i="1"/>
  <c r="P543" i="1"/>
  <c r="K543" i="1"/>
  <c r="J543" i="1"/>
  <c r="I543" i="1"/>
  <c r="G543" i="1"/>
  <c r="F543" i="1"/>
  <c r="E543" i="1"/>
  <c r="D543" i="1"/>
  <c r="C543" i="1"/>
  <c r="AI542" i="1"/>
  <c r="AE542" i="1"/>
  <c r="X542" i="1"/>
  <c r="Z542" i="1" s="1"/>
  <c r="U542" i="1"/>
  <c r="S542" i="1"/>
  <c r="P542" i="1"/>
  <c r="R542" i="1" s="1"/>
  <c r="K542" i="1"/>
  <c r="J542" i="1"/>
  <c r="I542" i="1"/>
  <c r="G542" i="1"/>
  <c r="F542" i="1"/>
  <c r="E542" i="1"/>
  <c r="D542" i="1"/>
  <c r="C542" i="1"/>
  <c r="AI541" i="1"/>
  <c r="AE541" i="1"/>
  <c r="X541" i="1"/>
  <c r="U541" i="1"/>
  <c r="S541" i="1"/>
  <c r="P541" i="1"/>
  <c r="R541" i="1" s="1"/>
  <c r="K541" i="1"/>
  <c r="J541" i="1"/>
  <c r="N541" i="1" s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P540" i="1"/>
  <c r="R540" i="1" s="1"/>
  <c r="K540" i="1"/>
  <c r="J540" i="1"/>
  <c r="N540" i="1" s="1"/>
  <c r="I540" i="1"/>
  <c r="G540" i="1"/>
  <c r="Q540" i="1" s="1"/>
  <c r="F540" i="1"/>
  <c r="E540" i="1"/>
  <c r="D540" i="1"/>
  <c r="C540" i="1"/>
  <c r="AI539" i="1"/>
  <c r="AE539" i="1"/>
  <c r="X539" i="1"/>
  <c r="Z539" i="1" s="1"/>
  <c r="U539" i="1"/>
  <c r="S539" i="1"/>
  <c r="R539" i="1"/>
  <c r="P539" i="1"/>
  <c r="Q539" i="1" s="1"/>
  <c r="K539" i="1"/>
  <c r="N539" i="1" s="1"/>
  <c r="J539" i="1"/>
  <c r="I539" i="1"/>
  <c r="G539" i="1"/>
  <c r="F539" i="1"/>
  <c r="E539" i="1"/>
  <c r="D539" i="1"/>
  <c r="C539" i="1"/>
  <c r="AI538" i="1"/>
  <c r="AE538" i="1"/>
  <c r="Z538" i="1"/>
  <c r="X538" i="1"/>
  <c r="U538" i="1"/>
  <c r="S538" i="1"/>
  <c r="P538" i="1"/>
  <c r="Q538" i="1" s="1"/>
  <c r="K538" i="1"/>
  <c r="J538" i="1"/>
  <c r="N538" i="1" s="1"/>
  <c r="O538" i="1" s="1"/>
  <c r="I538" i="1"/>
  <c r="G538" i="1"/>
  <c r="F538" i="1"/>
  <c r="E538" i="1"/>
  <c r="D538" i="1"/>
  <c r="C538" i="1"/>
  <c r="AI537" i="1"/>
  <c r="AE537" i="1"/>
  <c r="X537" i="1"/>
  <c r="U537" i="1"/>
  <c r="S537" i="1"/>
  <c r="P537" i="1"/>
  <c r="K537" i="1"/>
  <c r="J537" i="1"/>
  <c r="N537" i="1" s="1"/>
  <c r="I537" i="1"/>
  <c r="G537" i="1"/>
  <c r="F537" i="1"/>
  <c r="E537" i="1"/>
  <c r="D537" i="1"/>
  <c r="C537" i="1"/>
  <c r="AI536" i="1"/>
  <c r="AE536" i="1"/>
  <c r="X536" i="1"/>
  <c r="U536" i="1"/>
  <c r="S536" i="1"/>
  <c r="P536" i="1"/>
  <c r="K536" i="1"/>
  <c r="J536" i="1"/>
  <c r="N536" i="1" s="1"/>
  <c r="I536" i="1"/>
  <c r="G536" i="1"/>
  <c r="O536" i="1" s="1"/>
  <c r="F536" i="1"/>
  <c r="E536" i="1"/>
  <c r="D536" i="1"/>
  <c r="C536" i="1"/>
  <c r="AI535" i="1"/>
  <c r="AE535" i="1"/>
  <c r="X535" i="1"/>
  <c r="Z535" i="1" s="1"/>
  <c r="U535" i="1"/>
  <c r="S535" i="1"/>
  <c r="R535" i="1"/>
  <c r="P535" i="1"/>
  <c r="K535" i="1"/>
  <c r="N535" i="1" s="1"/>
  <c r="J535" i="1"/>
  <c r="I535" i="1"/>
  <c r="G535" i="1"/>
  <c r="F535" i="1"/>
  <c r="E535" i="1"/>
  <c r="D535" i="1"/>
  <c r="C535" i="1"/>
  <c r="AI534" i="1"/>
  <c r="AE534" i="1"/>
  <c r="X534" i="1"/>
  <c r="Z534" i="1" s="1"/>
  <c r="U534" i="1"/>
  <c r="S534" i="1"/>
  <c r="R534" i="1"/>
  <c r="P534" i="1"/>
  <c r="Q534" i="1" s="1"/>
  <c r="N534" i="1"/>
  <c r="K534" i="1"/>
  <c r="J534" i="1"/>
  <c r="I534" i="1"/>
  <c r="G534" i="1"/>
  <c r="F534" i="1"/>
  <c r="E534" i="1"/>
  <c r="D534" i="1"/>
  <c r="C534" i="1"/>
  <c r="AI533" i="1"/>
  <c r="AE533" i="1"/>
  <c r="X533" i="1"/>
  <c r="Z533" i="1" s="1"/>
  <c r="U533" i="1"/>
  <c r="S533" i="1"/>
  <c r="P533" i="1"/>
  <c r="K533" i="1"/>
  <c r="J533" i="1"/>
  <c r="I533" i="1"/>
  <c r="G533" i="1"/>
  <c r="F533" i="1"/>
  <c r="E533" i="1"/>
  <c r="D533" i="1"/>
  <c r="C533" i="1"/>
  <c r="AI532" i="1"/>
  <c r="AE532" i="1"/>
  <c r="X532" i="1"/>
  <c r="Z532" i="1" s="1"/>
  <c r="U532" i="1"/>
  <c r="S532" i="1"/>
  <c r="P532" i="1"/>
  <c r="K532" i="1"/>
  <c r="J532" i="1"/>
  <c r="I532" i="1"/>
  <c r="G532" i="1"/>
  <c r="F532" i="1"/>
  <c r="E532" i="1"/>
  <c r="D532" i="1"/>
  <c r="C532" i="1"/>
  <c r="AI531" i="1"/>
  <c r="AE531" i="1"/>
  <c r="Z531" i="1" s="1"/>
  <c r="X531" i="1"/>
  <c r="U531" i="1"/>
  <c r="S531" i="1"/>
  <c r="P531" i="1"/>
  <c r="Q531" i="1" s="1"/>
  <c r="K531" i="1"/>
  <c r="J531" i="1"/>
  <c r="N531" i="1" s="1"/>
  <c r="O531" i="1" s="1"/>
  <c r="I531" i="1"/>
  <c r="G531" i="1"/>
  <c r="F531" i="1"/>
  <c r="E531" i="1"/>
  <c r="D531" i="1"/>
  <c r="C531" i="1"/>
  <c r="AI530" i="1"/>
  <c r="AE530" i="1"/>
  <c r="X530" i="1"/>
  <c r="Z530" i="1" s="1"/>
  <c r="U530" i="1"/>
  <c r="S530" i="1"/>
  <c r="P530" i="1"/>
  <c r="Q530" i="1" s="1"/>
  <c r="K530" i="1"/>
  <c r="J530" i="1"/>
  <c r="N530" i="1" s="1"/>
  <c r="I530" i="1"/>
  <c r="G530" i="1"/>
  <c r="F530" i="1"/>
  <c r="E530" i="1"/>
  <c r="D530" i="1"/>
  <c r="C530" i="1"/>
  <c r="AI529" i="1"/>
  <c r="AE529" i="1"/>
  <c r="X529" i="1"/>
  <c r="U529" i="1"/>
  <c r="S529" i="1"/>
  <c r="P529" i="1"/>
  <c r="K529" i="1"/>
  <c r="J529" i="1"/>
  <c r="N529" i="1" s="1"/>
  <c r="I529" i="1"/>
  <c r="G529" i="1"/>
  <c r="F529" i="1"/>
  <c r="E529" i="1"/>
  <c r="D529" i="1"/>
  <c r="C529" i="1"/>
  <c r="AI528" i="1"/>
  <c r="AE528" i="1"/>
  <c r="X528" i="1"/>
  <c r="U528" i="1"/>
  <c r="S528" i="1"/>
  <c r="P528" i="1"/>
  <c r="K528" i="1"/>
  <c r="J528" i="1"/>
  <c r="N528" i="1" s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Q527" i="1"/>
  <c r="P527" i="1"/>
  <c r="N527" i="1"/>
  <c r="K527" i="1"/>
  <c r="J527" i="1"/>
  <c r="I527" i="1"/>
  <c r="O527" i="1" s="1"/>
  <c r="G527" i="1"/>
  <c r="F527" i="1"/>
  <c r="E527" i="1"/>
  <c r="D527" i="1"/>
  <c r="C527" i="1"/>
  <c r="AI526" i="1"/>
  <c r="AE526" i="1"/>
  <c r="Z526" i="1"/>
  <c r="X526" i="1"/>
  <c r="U526" i="1"/>
  <c r="S526" i="1"/>
  <c r="P526" i="1"/>
  <c r="K526" i="1"/>
  <c r="J526" i="1"/>
  <c r="I526" i="1"/>
  <c r="G526" i="1"/>
  <c r="F526" i="1"/>
  <c r="E526" i="1"/>
  <c r="D526" i="1"/>
  <c r="C526" i="1"/>
  <c r="AI525" i="1"/>
  <c r="AE525" i="1"/>
  <c r="X525" i="1"/>
  <c r="Z525" i="1" s="1"/>
  <c r="U525" i="1"/>
  <c r="S525" i="1"/>
  <c r="P525" i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Z524" i="1" s="1"/>
  <c r="U524" i="1"/>
  <c r="S524" i="1"/>
  <c r="P524" i="1"/>
  <c r="K524" i="1"/>
  <c r="J524" i="1"/>
  <c r="N524" i="1" s="1"/>
  <c r="I524" i="1"/>
  <c r="G524" i="1"/>
  <c r="F524" i="1"/>
  <c r="E524" i="1"/>
  <c r="D524" i="1"/>
  <c r="C524" i="1"/>
  <c r="AI523" i="1"/>
  <c r="AE523" i="1"/>
  <c r="X523" i="1"/>
  <c r="U523" i="1"/>
  <c r="S523" i="1"/>
  <c r="Q523" i="1"/>
  <c r="P523" i="1"/>
  <c r="K523" i="1"/>
  <c r="J523" i="1"/>
  <c r="N523" i="1" s="1"/>
  <c r="I523" i="1"/>
  <c r="G523" i="1"/>
  <c r="F523" i="1"/>
  <c r="E523" i="1"/>
  <c r="D523" i="1"/>
  <c r="C523" i="1"/>
  <c r="AI522" i="1"/>
  <c r="AE522" i="1"/>
  <c r="Z522" i="1"/>
  <c r="X522" i="1"/>
  <c r="U522" i="1"/>
  <c r="S522" i="1"/>
  <c r="P522" i="1"/>
  <c r="Q522" i="1" s="1"/>
  <c r="K522" i="1"/>
  <c r="J522" i="1"/>
  <c r="N522" i="1" s="1"/>
  <c r="I522" i="1"/>
  <c r="O522" i="1" s="1"/>
  <c r="G522" i="1"/>
  <c r="F522" i="1"/>
  <c r="E522" i="1"/>
  <c r="D522" i="1"/>
  <c r="C522" i="1"/>
  <c r="AI521" i="1"/>
  <c r="AE521" i="1"/>
  <c r="X521" i="1"/>
  <c r="Z521" i="1" s="1"/>
  <c r="U521" i="1"/>
  <c r="S521" i="1"/>
  <c r="P521" i="1"/>
  <c r="K521" i="1"/>
  <c r="J521" i="1"/>
  <c r="N521" i="1" s="1"/>
  <c r="I521" i="1"/>
  <c r="G521" i="1"/>
  <c r="O521" i="1" s="1"/>
  <c r="F521" i="1"/>
  <c r="E521" i="1"/>
  <c r="D521" i="1"/>
  <c r="C521" i="1"/>
  <c r="AI520" i="1"/>
  <c r="AE520" i="1"/>
  <c r="X520" i="1"/>
  <c r="Z520" i="1" s="1"/>
  <c r="U520" i="1"/>
  <c r="S520" i="1"/>
  <c r="P520" i="1"/>
  <c r="Q520" i="1" s="1"/>
  <c r="K520" i="1"/>
  <c r="J520" i="1"/>
  <c r="N520" i="1" s="1"/>
  <c r="I520" i="1"/>
  <c r="G520" i="1"/>
  <c r="F520" i="1"/>
  <c r="E520" i="1"/>
  <c r="D520" i="1"/>
  <c r="C520" i="1"/>
  <c r="AI519" i="1"/>
  <c r="AE519" i="1"/>
  <c r="Z519" i="1"/>
  <c r="X519" i="1"/>
  <c r="U519" i="1"/>
  <c r="S519" i="1"/>
  <c r="P519" i="1"/>
  <c r="R519" i="1" s="1"/>
  <c r="K519" i="1"/>
  <c r="J519" i="1"/>
  <c r="N519" i="1" s="1"/>
  <c r="I519" i="1"/>
  <c r="G519" i="1"/>
  <c r="F519" i="1"/>
  <c r="E519" i="1"/>
  <c r="D519" i="1"/>
  <c r="C519" i="1"/>
  <c r="AI518" i="1"/>
  <c r="AE518" i="1"/>
  <c r="X518" i="1"/>
  <c r="Z518" i="1" s="1"/>
  <c r="U518" i="1"/>
  <c r="S518" i="1"/>
  <c r="P518" i="1"/>
  <c r="K518" i="1"/>
  <c r="J518" i="1"/>
  <c r="I518" i="1"/>
  <c r="G518" i="1"/>
  <c r="F518" i="1"/>
  <c r="E518" i="1"/>
  <c r="D518" i="1"/>
  <c r="C518" i="1"/>
  <c r="AI517" i="1"/>
  <c r="AE517" i="1"/>
  <c r="X517" i="1"/>
  <c r="Z517" i="1" s="1"/>
  <c r="U517" i="1"/>
  <c r="S517" i="1"/>
  <c r="P517" i="1"/>
  <c r="Q517" i="1" s="1"/>
  <c r="K517" i="1"/>
  <c r="J517" i="1"/>
  <c r="I517" i="1"/>
  <c r="G517" i="1"/>
  <c r="F517" i="1"/>
  <c r="E517" i="1"/>
  <c r="D517" i="1"/>
  <c r="C517" i="1"/>
  <c r="AI516" i="1"/>
  <c r="AE516" i="1"/>
  <c r="X516" i="1"/>
  <c r="U516" i="1"/>
  <c r="S516" i="1"/>
  <c r="P516" i="1"/>
  <c r="K516" i="1"/>
  <c r="N516" i="1" s="1"/>
  <c r="J516" i="1"/>
  <c r="I516" i="1"/>
  <c r="G516" i="1"/>
  <c r="F516" i="1"/>
  <c r="E516" i="1"/>
  <c r="D516" i="1"/>
  <c r="C516" i="1"/>
  <c r="AI515" i="1"/>
  <c r="AE515" i="1"/>
  <c r="X515" i="1"/>
  <c r="U515" i="1"/>
  <c r="S515" i="1"/>
  <c r="P515" i="1"/>
  <c r="K515" i="1"/>
  <c r="J515" i="1"/>
  <c r="N515" i="1" s="1"/>
  <c r="I515" i="1"/>
  <c r="G515" i="1"/>
  <c r="O515" i="1" s="1"/>
  <c r="F515" i="1"/>
  <c r="E515" i="1"/>
  <c r="D515" i="1"/>
  <c r="C515" i="1"/>
  <c r="AI514" i="1"/>
  <c r="AE514" i="1"/>
  <c r="X514" i="1"/>
  <c r="U514" i="1"/>
  <c r="S514" i="1"/>
  <c r="P514" i="1"/>
  <c r="Q514" i="1" s="1"/>
  <c r="K514" i="1"/>
  <c r="J514" i="1"/>
  <c r="I514" i="1"/>
  <c r="G514" i="1"/>
  <c r="F514" i="1"/>
  <c r="E514" i="1"/>
  <c r="D514" i="1"/>
  <c r="C514" i="1"/>
  <c r="AI513" i="1"/>
  <c r="AE513" i="1"/>
  <c r="X513" i="1"/>
  <c r="U513" i="1"/>
  <c r="S513" i="1"/>
  <c r="P513" i="1"/>
  <c r="R513" i="1" s="1"/>
  <c r="K513" i="1"/>
  <c r="N513" i="1" s="1"/>
  <c r="J513" i="1"/>
  <c r="I513" i="1"/>
  <c r="G513" i="1"/>
  <c r="F513" i="1"/>
  <c r="E513" i="1"/>
  <c r="D513" i="1"/>
  <c r="C513" i="1"/>
  <c r="AI512" i="1"/>
  <c r="AE512" i="1"/>
  <c r="Z512" i="1"/>
  <c r="X512" i="1"/>
  <c r="U512" i="1"/>
  <c r="S512" i="1"/>
  <c r="P512" i="1"/>
  <c r="R512" i="1" s="1"/>
  <c r="K512" i="1"/>
  <c r="N512" i="1" s="1"/>
  <c r="J512" i="1"/>
  <c r="I512" i="1"/>
  <c r="G512" i="1"/>
  <c r="F512" i="1"/>
  <c r="E512" i="1"/>
  <c r="D512" i="1"/>
  <c r="C512" i="1"/>
  <c r="AI511" i="1"/>
  <c r="AE511" i="1"/>
  <c r="Z511" i="1"/>
  <c r="X511" i="1"/>
  <c r="U511" i="1"/>
  <c r="S511" i="1"/>
  <c r="P511" i="1"/>
  <c r="R511" i="1" s="1"/>
  <c r="K511" i="1"/>
  <c r="J511" i="1"/>
  <c r="I511" i="1"/>
  <c r="G511" i="1"/>
  <c r="F511" i="1"/>
  <c r="E511" i="1"/>
  <c r="D511" i="1"/>
  <c r="C511" i="1"/>
  <c r="AI510" i="1"/>
  <c r="AE510" i="1"/>
  <c r="X510" i="1"/>
  <c r="Z510" i="1" s="1"/>
  <c r="U510" i="1"/>
  <c r="S510" i="1"/>
  <c r="P510" i="1"/>
  <c r="K510" i="1"/>
  <c r="N510" i="1" s="1"/>
  <c r="J510" i="1"/>
  <c r="I510" i="1"/>
  <c r="G510" i="1"/>
  <c r="F510" i="1"/>
  <c r="E510" i="1"/>
  <c r="D510" i="1"/>
  <c r="C510" i="1"/>
  <c r="AI509" i="1"/>
  <c r="AE509" i="1"/>
  <c r="X509" i="1"/>
  <c r="U509" i="1"/>
  <c r="S509" i="1"/>
  <c r="R509" i="1"/>
  <c r="P509" i="1"/>
  <c r="Q509" i="1" s="1"/>
  <c r="K509" i="1"/>
  <c r="J509" i="1"/>
  <c r="I509" i="1"/>
  <c r="G509" i="1"/>
  <c r="F509" i="1"/>
  <c r="E509" i="1"/>
  <c r="D509" i="1"/>
  <c r="C509" i="1"/>
  <c r="AI508" i="1"/>
  <c r="AE508" i="1"/>
  <c r="X508" i="1"/>
  <c r="U508" i="1"/>
  <c r="S508" i="1"/>
  <c r="P508" i="1"/>
  <c r="Q508" i="1" s="1"/>
  <c r="K508" i="1"/>
  <c r="N508" i="1" s="1"/>
  <c r="J508" i="1"/>
  <c r="I508" i="1"/>
  <c r="G508" i="1"/>
  <c r="F508" i="1"/>
  <c r="E508" i="1"/>
  <c r="D508" i="1"/>
  <c r="C508" i="1"/>
  <c r="AI507" i="1"/>
  <c r="AE507" i="1"/>
  <c r="X507" i="1"/>
  <c r="Z507" i="1" s="1"/>
  <c r="U507" i="1"/>
  <c r="S507" i="1"/>
  <c r="P507" i="1"/>
  <c r="R507" i="1" s="1"/>
  <c r="K507" i="1"/>
  <c r="J507" i="1"/>
  <c r="N507" i="1" s="1"/>
  <c r="I507" i="1"/>
  <c r="G507" i="1"/>
  <c r="F507" i="1"/>
  <c r="E507" i="1"/>
  <c r="D507" i="1"/>
  <c r="C507" i="1"/>
  <c r="AI506" i="1"/>
  <c r="AE506" i="1"/>
  <c r="X506" i="1"/>
  <c r="Z506" i="1" s="1"/>
  <c r="U506" i="1"/>
  <c r="S506" i="1"/>
  <c r="R506" i="1"/>
  <c r="P506" i="1"/>
  <c r="K506" i="1"/>
  <c r="J506" i="1"/>
  <c r="N506" i="1" s="1"/>
  <c r="I506" i="1"/>
  <c r="G506" i="1"/>
  <c r="F506" i="1"/>
  <c r="E506" i="1"/>
  <c r="D506" i="1"/>
  <c r="C506" i="1"/>
  <c r="AI505" i="1"/>
  <c r="AE505" i="1"/>
  <c r="X505" i="1"/>
  <c r="Z505" i="1" s="1"/>
  <c r="U505" i="1"/>
  <c r="S505" i="1"/>
  <c r="Q505" i="1"/>
  <c r="P505" i="1"/>
  <c r="R505" i="1" s="1"/>
  <c r="K505" i="1"/>
  <c r="J505" i="1"/>
  <c r="N505" i="1" s="1"/>
  <c r="I505" i="1"/>
  <c r="G505" i="1"/>
  <c r="F505" i="1"/>
  <c r="E505" i="1"/>
  <c r="D505" i="1"/>
  <c r="C505" i="1"/>
  <c r="AI504" i="1"/>
  <c r="AE504" i="1"/>
  <c r="X504" i="1"/>
  <c r="U504" i="1"/>
  <c r="S504" i="1"/>
  <c r="P504" i="1"/>
  <c r="R504" i="1" s="1"/>
  <c r="K504" i="1"/>
  <c r="N504" i="1" s="1"/>
  <c r="J504" i="1"/>
  <c r="I504" i="1"/>
  <c r="G504" i="1"/>
  <c r="F504" i="1"/>
  <c r="E504" i="1"/>
  <c r="D504" i="1"/>
  <c r="C504" i="1"/>
  <c r="AI503" i="1"/>
  <c r="AE503" i="1"/>
  <c r="Z503" i="1" s="1"/>
  <c r="X503" i="1"/>
  <c r="U503" i="1"/>
  <c r="S503" i="1"/>
  <c r="Q503" i="1"/>
  <c r="P503" i="1"/>
  <c r="R503" i="1" s="1"/>
  <c r="K503" i="1"/>
  <c r="J503" i="1"/>
  <c r="N503" i="1" s="1"/>
  <c r="AG503" i="1" s="1"/>
  <c r="I503" i="1"/>
  <c r="G503" i="1"/>
  <c r="F503" i="1"/>
  <c r="E503" i="1"/>
  <c r="D503" i="1"/>
  <c r="C503" i="1"/>
  <c r="AI502" i="1"/>
  <c r="AE502" i="1"/>
  <c r="Z502" i="1" s="1"/>
  <c r="X502" i="1"/>
  <c r="U502" i="1"/>
  <c r="S502" i="1"/>
  <c r="P502" i="1"/>
  <c r="K502" i="1"/>
  <c r="J502" i="1"/>
  <c r="I502" i="1"/>
  <c r="G502" i="1"/>
  <c r="F502" i="1"/>
  <c r="E502" i="1"/>
  <c r="D502" i="1"/>
  <c r="C502" i="1"/>
  <c r="AI501" i="1"/>
  <c r="AE501" i="1"/>
  <c r="X501" i="1"/>
  <c r="U501" i="1"/>
  <c r="S501" i="1"/>
  <c r="P501" i="1"/>
  <c r="Q501" i="1" s="1"/>
  <c r="K501" i="1"/>
  <c r="J501" i="1"/>
  <c r="I501" i="1"/>
  <c r="G501" i="1"/>
  <c r="F501" i="1"/>
  <c r="E501" i="1"/>
  <c r="D501" i="1"/>
  <c r="C501" i="1"/>
  <c r="AI500" i="1"/>
  <c r="AE500" i="1"/>
  <c r="X500" i="1"/>
  <c r="U500" i="1"/>
  <c r="S500" i="1"/>
  <c r="P500" i="1"/>
  <c r="K500" i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P499" i="1"/>
  <c r="R499" i="1" s="1"/>
  <c r="K499" i="1"/>
  <c r="J499" i="1"/>
  <c r="I499" i="1"/>
  <c r="G499" i="1"/>
  <c r="F499" i="1"/>
  <c r="E499" i="1"/>
  <c r="D499" i="1"/>
  <c r="C499" i="1"/>
  <c r="AI498" i="1"/>
  <c r="AE498" i="1"/>
  <c r="X498" i="1"/>
  <c r="U498" i="1"/>
  <c r="S498" i="1"/>
  <c r="R498" i="1"/>
  <c r="P498" i="1"/>
  <c r="K498" i="1"/>
  <c r="J498" i="1"/>
  <c r="N498" i="1" s="1"/>
  <c r="I498" i="1"/>
  <c r="G498" i="1"/>
  <c r="F498" i="1"/>
  <c r="E498" i="1"/>
  <c r="D498" i="1"/>
  <c r="C498" i="1"/>
  <c r="AI497" i="1"/>
  <c r="AE497" i="1"/>
  <c r="Z497" i="1" s="1"/>
  <c r="X497" i="1"/>
  <c r="U497" i="1"/>
  <c r="S497" i="1"/>
  <c r="P497" i="1"/>
  <c r="R497" i="1" s="1"/>
  <c r="K497" i="1"/>
  <c r="N497" i="1" s="1"/>
  <c r="O497" i="1" s="1"/>
  <c r="J497" i="1"/>
  <c r="I497" i="1"/>
  <c r="G497" i="1"/>
  <c r="F497" i="1"/>
  <c r="E497" i="1"/>
  <c r="D497" i="1"/>
  <c r="C497" i="1"/>
  <c r="AI496" i="1"/>
  <c r="AE496" i="1"/>
  <c r="X496" i="1"/>
  <c r="Z496" i="1" s="1"/>
  <c r="U496" i="1"/>
  <c r="S496" i="1"/>
  <c r="P496" i="1"/>
  <c r="R496" i="1" s="1"/>
  <c r="N496" i="1"/>
  <c r="K496" i="1"/>
  <c r="J496" i="1"/>
  <c r="I496" i="1"/>
  <c r="G496" i="1"/>
  <c r="F496" i="1"/>
  <c r="E496" i="1"/>
  <c r="D496" i="1"/>
  <c r="C496" i="1"/>
  <c r="AI495" i="1"/>
  <c r="AE495" i="1"/>
  <c r="Z495" i="1"/>
  <c r="X495" i="1"/>
  <c r="U495" i="1"/>
  <c r="S495" i="1"/>
  <c r="P495" i="1"/>
  <c r="K495" i="1"/>
  <c r="J495" i="1"/>
  <c r="I495" i="1"/>
  <c r="G495" i="1"/>
  <c r="F495" i="1"/>
  <c r="E495" i="1"/>
  <c r="D495" i="1"/>
  <c r="C495" i="1"/>
  <c r="AI494" i="1"/>
  <c r="AE494" i="1"/>
  <c r="X494" i="1"/>
  <c r="U494" i="1"/>
  <c r="S494" i="1"/>
  <c r="P494" i="1"/>
  <c r="K494" i="1"/>
  <c r="J494" i="1"/>
  <c r="I494" i="1"/>
  <c r="G494" i="1"/>
  <c r="F494" i="1"/>
  <c r="E494" i="1"/>
  <c r="D494" i="1"/>
  <c r="C494" i="1"/>
  <c r="AI493" i="1"/>
  <c r="AE493" i="1"/>
  <c r="X493" i="1"/>
  <c r="Z493" i="1" s="1"/>
  <c r="U493" i="1"/>
  <c r="S493" i="1"/>
  <c r="R493" i="1"/>
  <c r="P493" i="1"/>
  <c r="K493" i="1"/>
  <c r="J493" i="1"/>
  <c r="I493" i="1"/>
  <c r="G493" i="1"/>
  <c r="F493" i="1"/>
  <c r="E493" i="1"/>
  <c r="D493" i="1"/>
  <c r="C493" i="1"/>
  <c r="AI492" i="1"/>
  <c r="AE492" i="1"/>
  <c r="X492" i="1"/>
  <c r="U492" i="1"/>
  <c r="S492" i="1"/>
  <c r="P492" i="1"/>
  <c r="K492" i="1"/>
  <c r="J492" i="1"/>
  <c r="I492" i="1"/>
  <c r="G492" i="1"/>
  <c r="F492" i="1"/>
  <c r="E492" i="1"/>
  <c r="D492" i="1"/>
  <c r="C492" i="1"/>
  <c r="AI491" i="1"/>
  <c r="AE491" i="1"/>
  <c r="X491" i="1"/>
  <c r="U491" i="1"/>
  <c r="S491" i="1"/>
  <c r="P491" i="1"/>
  <c r="R491" i="1" s="1"/>
  <c r="K491" i="1"/>
  <c r="J491" i="1"/>
  <c r="I491" i="1"/>
  <c r="G491" i="1"/>
  <c r="F491" i="1"/>
  <c r="E491" i="1"/>
  <c r="D491" i="1"/>
  <c r="C491" i="1"/>
  <c r="AI490" i="1"/>
  <c r="AE490" i="1"/>
  <c r="X490" i="1"/>
  <c r="Z490" i="1" s="1"/>
  <c r="U490" i="1"/>
  <c r="S490" i="1"/>
  <c r="R490" i="1"/>
  <c r="Q490" i="1"/>
  <c r="P490" i="1"/>
  <c r="K490" i="1"/>
  <c r="J490" i="1"/>
  <c r="N490" i="1" s="1"/>
  <c r="I490" i="1"/>
  <c r="G490" i="1"/>
  <c r="F490" i="1"/>
  <c r="E490" i="1"/>
  <c r="D490" i="1"/>
  <c r="C490" i="1"/>
  <c r="AI489" i="1"/>
  <c r="AE489" i="1"/>
  <c r="X489" i="1"/>
  <c r="U489" i="1"/>
  <c r="S489" i="1"/>
  <c r="P489" i="1"/>
  <c r="R489" i="1" s="1"/>
  <c r="N489" i="1"/>
  <c r="K489" i="1"/>
  <c r="J489" i="1"/>
  <c r="I489" i="1"/>
  <c r="G489" i="1"/>
  <c r="F489" i="1"/>
  <c r="E489" i="1"/>
  <c r="D489" i="1"/>
  <c r="C489" i="1"/>
  <c r="AI488" i="1"/>
  <c r="AE488" i="1"/>
  <c r="X488" i="1"/>
  <c r="Z488" i="1" s="1"/>
  <c r="U488" i="1"/>
  <c r="S488" i="1"/>
  <c r="Q488" i="1"/>
  <c r="P488" i="1"/>
  <c r="R488" i="1" s="1"/>
  <c r="K488" i="1"/>
  <c r="J488" i="1"/>
  <c r="N488" i="1" s="1"/>
  <c r="I488" i="1"/>
  <c r="G488" i="1"/>
  <c r="F488" i="1"/>
  <c r="E488" i="1"/>
  <c r="D488" i="1"/>
  <c r="C488" i="1"/>
  <c r="AI487" i="1"/>
  <c r="AE487" i="1"/>
  <c r="X487" i="1"/>
  <c r="Z487" i="1" s="1"/>
  <c r="U487" i="1"/>
  <c r="S487" i="1"/>
  <c r="P487" i="1"/>
  <c r="R487" i="1" s="1"/>
  <c r="K487" i="1"/>
  <c r="J487" i="1"/>
  <c r="I487" i="1"/>
  <c r="G487" i="1"/>
  <c r="F487" i="1"/>
  <c r="E487" i="1"/>
  <c r="D487" i="1"/>
  <c r="C487" i="1"/>
  <c r="AI486" i="1"/>
  <c r="AE486" i="1"/>
  <c r="X486" i="1"/>
  <c r="Z486" i="1" s="1"/>
  <c r="U486" i="1"/>
  <c r="S486" i="1"/>
  <c r="P486" i="1"/>
  <c r="N486" i="1"/>
  <c r="K486" i="1"/>
  <c r="J486" i="1"/>
  <c r="I486" i="1"/>
  <c r="G486" i="1"/>
  <c r="F486" i="1"/>
  <c r="E486" i="1"/>
  <c r="D486" i="1"/>
  <c r="C486" i="1"/>
  <c r="AI485" i="1"/>
  <c r="AE485" i="1"/>
  <c r="X485" i="1"/>
  <c r="Z485" i="1" s="1"/>
  <c r="U485" i="1"/>
  <c r="S485" i="1"/>
  <c r="P485" i="1"/>
  <c r="K485" i="1"/>
  <c r="J485" i="1"/>
  <c r="I485" i="1"/>
  <c r="G485" i="1"/>
  <c r="F485" i="1"/>
  <c r="E485" i="1"/>
  <c r="D485" i="1"/>
  <c r="C485" i="1"/>
  <c r="AI484" i="1"/>
  <c r="AE484" i="1"/>
  <c r="X484" i="1"/>
  <c r="U484" i="1"/>
  <c r="S484" i="1"/>
  <c r="R484" i="1"/>
  <c r="P484" i="1"/>
  <c r="Q484" i="1" s="1"/>
  <c r="K484" i="1"/>
  <c r="N484" i="1" s="1"/>
  <c r="O484" i="1" s="1"/>
  <c r="J484" i="1"/>
  <c r="I484" i="1"/>
  <c r="G484" i="1"/>
  <c r="F484" i="1"/>
  <c r="E484" i="1"/>
  <c r="D484" i="1"/>
  <c r="C484" i="1"/>
  <c r="AI483" i="1"/>
  <c r="AE483" i="1"/>
  <c r="X483" i="1"/>
  <c r="U483" i="1"/>
  <c r="S483" i="1"/>
  <c r="P483" i="1"/>
  <c r="R483" i="1" s="1"/>
  <c r="K483" i="1"/>
  <c r="J483" i="1"/>
  <c r="I483" i="1"/>
  <c r="G483" i="1"/>
  <c r="F483" i="1"/>
  <c r="E483" i="1"/>
  <c r="D483" i="1"/>
  <c r="C483" i="1"/>
  <c r="AI482" i="1"/>
  <c r="AE482" i="1"/>
  <c r="X482" i="1"/>
  <c r="Z482" i="1" s="1"/>
  <c r="U482" i="1"/>
  <c r="S482" i="1"/>
  <c r="P482" i="1"/>
  <c r="R482" i="1" s="1"/>
  <c r="K482" i="1"/>
  <c r="J482" i="1"/>
  <c r="I482" i="1"/>
  <c r="G482" i="1"/>
  <c r="F482" i="1"/>
  <c r="E482" i="1"/>
  <c r="D482" i="1"/>
  <c r="C482" i="1"/>
  <c r="AI481" i="1"/>
  <c r="AE481" i="1"/>
  <c r="X481" i="1"/>
  <c r="Z481" i="1" s="1"/>
  <c r="U481" i="1"/>
  <c r="S481" i="1"/>
  <c r="P481" i="1"/>
  <c r="R481" i="1" s="1"/>
  <c r="K481" i="1"/>
  <c r="J481" i="1"/>
  <c r="I481" i="1"/>
  <c r="G481" i="1"/>
  <c r="F481" i="1"/>
  <c r="E481" i="1"/>
  <c r="D481" i="1"/>
  <c r="C481" i="1"/>
  <c r="AI480" i="1"/>
  <c r="AE480" i="1"/>
  <c r="Z480" i="1" s="1"/>
  <c r="X480" i="1"/>
  <c r="U480" i="1"/>
  <c r="S480" i="1"/>
  <c r="P480" i="1"/>
  <c r="R480" i="1" s="1"/>
  <c r="K480" i="1"/>
  <c r="J480" i="1"/>
  <c r="I480" i="1"/>
  <c r="G480" i="1"/>
  <c r="F480" i="1"/>
  <c r="E480" i="1"/>
  <c r="D480" i="1"/>
  <c r="C480" i="1"/>
  <c r="AI479" i="1"/>
  <c r="AE479" i="1"/>
  <c r="Z479" i="1" s="1"/>
  <c r="X479" i="1"/>
  <c r="U479" i="1"/>
  <c r="S479" i="1"/>
  <c r="P479" i="1"/>
  <c r="K479" i="1"/>
  <c r="J479" i="1"/>
  <c r="N479" i="1" s="1"/>
  <c r="I479" i="1"/>
  <c r="G479" i="1"/>
  <c r="F479" i="1"/>
  <c r="E479" i="1"/>
  <c r="D479" i="1"/>
  <c r="C479" i="1"/>
  <c r="AI478" i="1"/>
  <c r="AE478" i="1"/>
  <c r="X478" i="1"/>
  <c r="U478" i="1"/>
  <c r="S478" i="1"/>
  <c r="P478" i="1"/>
  <c r="K478" i="1"/>
  <c r="J478" i="1"/>
  <c r="I478" i="1"/>
  <c r="G478" i="1"/>
  <c r="F478" i="1"/>
  <c r="E478" i="1"/>
  <c r="D478" i="1"/>
  <c r="C478" i="1"/>
  <c r="AI477" i="1"/>
  <c r="AE477" i="1"/>
  <c r="X477" i="1"/>
  <c r="U477" i="1"/>
  <c r="S477" i="1"/>
  <c r="R477" i="1"/>
  <c r="P477" i="1"/>
  <c r="K477" i="1"/>
  <c r="J477" i="1"/>
  <c r="N477" i="1" s="1"/>
  <c r="I477" i="1"/>
  <c r="G477" i="1"/>
  <c r="F477" i="1"/>
  <c r="E477" i="1"/>
  <c r="D477" i="1"/>
  <c r="C477" i="1"/>
  <c r="AI476" i="1"/>
  <c r="AE476" i="1"/>
  <c r="X476" i="1"/>
  <c r="Z476" i="1" s="1"/>
  <c r="U476" i="1"/>
  <c r="S476" i="1"/>
  <c r="P476" i="1"/>
  <c r="Q476" i="1" s="1"/>
  <c r="K476" i="1"/>
  <c r="J476" i="1"/>
  <c r="I476" i="1"/>
  <c r="G476" i="1"/>
  <c r="F476" i="1"/>
  <c r="E476" i="1"/>
  <c r="D476" i="1"/>
  <c r="C476" i="1"/>
  <c r="AI475" i="1"/>
  <c r="AE475" i="1"/>
  <c r="X475" i="1"/>
  <c r="Z475" i="1" s="1"/>
  <c r="U475" i="1"/>
  <c r="S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X474" i="1"/>
  <c r="U474" i="1"/>
  <c r="S474" i="1"/>
  <c r="P474" i="1"/>
  <c r="K474" i="1"/>
  <c r="J474" i="1"/>
  <c r="I474" i="1"/>
  <c r="G474" i="1"/>
  <c r="F474" i="1"/>
  <c r="E474" i="1"/>
  <c r="D474" i="1"/>
  <c r="C474" i="1"/>
  <c r="AI473" i="1"/>
  <c r="AE473" i="1"/>
  <c r="X473" i="1"/>
  <c r="Z473" i="1" s="1"/>
  <c r="U473" i="1"/>
  <c r="S473" i="1"/>
  <c r="P473" i="1"/>
  <c r="O473" i="1"/>
  <c r="N473" i="1"/>
  <c r="K473" i="1"/>
  <c r="J473" i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P472" i="1"/>
  <c r="R472" i="1" s="1"/>
  <c r="N472" i="1"/>
  <c r="K472" i="1"/>
  <c r="J472" i="1"/>
  <c r="I472" i="1"/>
  <c r="G472" i="1"/>
  <c r="F472" i="1"/>
  <c r="E472" i="1"/>
  <c r="D472" i="1"/>
  <c r="C472" i="1"/>
  <c r="AI471" i="1"/>
  <c r="AE471" i="1"/>
  <c r="X471" i="1"/>
  <c r="Z471" i="1" s="1"/>
  <c r="U471" i="1"/>
  <c r="S471" i="1"/>
  <c r="P471" i="1"/>
  <c r="R471" i="1" s="1"/>
  <c r="K471" i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P470" i="1"/>
  <c r="K470" i="1"/>
  <c r="N470" i="1" s="1"/>
  <c r="O470" i="1" s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U468" i="1"/>
  <c r="S468" i="1"/>
  <c r="P468" i="1"/>
  <c r="K468" i="1"/>
  <c r="J468" i="1"/>
  <c r="I468" i="1"/>
  <c r="G468" i="1"/>
  <c r="F468" i="1"/>
  <c r="E468" i="1"/>
  <c r="D468" i="1"/>
  <c r="C468" i="1"/>
  <c r="AI467" i="1"/>
  <c r="AE467" i="1"/>
  <c r="X467" i="1"/>
  <c r="U467" i="1"/>
  <c r="S467" i="1"/>
  <c r="P467" i="1"/>
  <c r="R467" i="1" s="1"/>
  <c r="K467" i="1"/>
  <c r="J467" i="1"/>
  <c r="N467" i="1" s="1"/>
  <c r="I467" i="1"/>
  <c r="G467" i="1"/>
  <c r="O467" i="1" s="1"/>
  <c r="F467" i="1"/>
  <c r="E467" i="1"/>
  <c r="D467" i="1"/>
  <c r="C467" i="1"/>
  <c r="AI466" i="1"/>
  <c r="AE466" i="1"/>
  <c r="X466" i="1"/>
  <c r="U466" i="1"/>
  <c r="S466" i="1"/>
  <c r="R466" i="1"/>
  <c r="Q466" i="1"/>
  <c r="P466" i="1"/>
  <c r="K466" i="1"/>
  <c r="J466" i="1"/>
  <c r="N466" i="1" s="1"/>
  <c r="I466" i="1"/>
  <c r="G466" i="1"/>
  <c r="F466" i="1"/>
  <c r="E466" i="1"/>
  <c r="D466" i="1"/>
  <c r="C466" i="1"/>
  <c r="AI465" i="1"/>
  <c r="AE465" i="1"/>
  <c r="Z465" i="1" s="1"/>
  <c r="X465" i="1"/>
  <c r="U465" i="1"/>
  <c r="S465" i="1"/>
  <c r="Q465" i="1"/>
  <c r="P465" i="1"/>
  <c r="R465" i="1" s="1"/>
  <c r="K465" i="1"/>
  <c r="J465" i="1"/>
  <c r="N465" i="1" s="1"/>
  <c r="I465" i="1"/>
  <c r="G465" i="1"/>
  <c r="F465" i="1"/>
  <c r="E465" i="1"/>
  <c r="D465" i="1"/>
  <c r="C465" i="1"/>
  <c r="AI464" i="1"/>
  <c r="AE464" i="1"/>
  <c r="Z464" i="1" s="1"/>
  <c r="X464" i="1"/>
  <c r="U464" i="1"/>
  <c r="S464" i="1"/>
  <c r="R464" i="1"/>
  <c r="P464" i="1"/>
  <c r="K464" i="1"/>
  <c r="J464" i="1"/>
  <c r="N464" i="1" s="1"/>
  <c r="I464" i="1"/>
  <c r="G464" i="1"/>
  <c r="Q464" i="1" s="1"/>
  <c r="F464" i="1"/>
  <c r="E464" i="1"/>
  <c r="D464" i="1"/>
  <c r="C464" i="1"/>
  <c r="AI463" i="1"/>
  <c r="AE463" i="1"/>
  <c r="X463" i="1"/>
  <c r="Z463" i="1" s="1"/>
  <c r="U463" i="1"/>
  <c r="S463" i="1"/>
  <c r="Q463" i="1"/>
  <c r="P463" i="1"/>
  <c r="K463" i="1"/>
  <c r="J463" i="1"/>
  <c r="N463" i="1" s="1"/>
  <c r="I463" i="1"/>
  <c r="G463" i="1"/>
  <c r="F463" i="1"/>
  <c r="E463" i="1"/>
  <c r="D463" i="1"/>
  <c r="C463" i="1"/>
  <c r="AI462" i="1"/>
  <c r="AE462" i="1"/>
  <c r="X462" i="1"/>
  <c r="U462" i="1"/>
  <c r="S462" i="1"/>
  <c r="P462" i="1"/>
  <c r="N462" i="1"/>
  <c r="O462" i="1" s="1"/>
  <c r="K462" i="1"/>
  <c r="J462" i="1"/>
  <c r="I462" i="1"/>
  <c r="G462" i="1"/>
  <c r="F462" i="1"/>
  <c r="E462" i="1"/>
  <c r="D462" i="1"/>
  <c r="C462" i="1"/>
  <c r="AI461" i="1"/>
  <c r="AE461" i="1"/>
  <c r="X461" i="1"/>
  <c r="Z461" i="1" s="1"/>
  <c r="U461" i="1"/>
  <c r="S461" i="1"/>
  <c r="P461" i="1"/>
  <c r="Q461" i="1" s="1"/>
  <c r="K461" i="1"/>
  <c r="J461" i="1"/>
  <c r="I461" i="1"/>
  <c r="G461" i="1"/>
  <c r="F461" i="1"/>
  <c r="E461" i="1"/>
  <c r="D461" i="1"/>
  <c r="C461" i="1"/>
  <c r="AI460" i="1"/>
  <c r="AE460" i="1"/>
  <c r="X460" i="1"/>
  <c r="U460" i="1"/>
  <c r="S460" i="1"/>
  <c r="P460" i="1"/>
  <c r="Q460" i="1" s="1"/>
  <c r="O460" i="1"/>
  <c r="N460" i="1"/>
  <c r="K460" i="1"/>
  <c r="J460" i="1"/>
  <c r="I460" i="1"/>
  <c r="G460" i="1"/>
  <c r="R460" i="1" s="1"/>
  <c r="F460" i="1"/>
  <c r="E460" i="1"/>
  <c r="D460" i="1"/>
  <c r="C460" i="1"/>
  <c r="AI459" i="1"/>
  <c r="AE459" i="1"/>
  <c r="X459" i="1"/>
  <c r="U459" i="1"/>
  <c r="S459" i="1"/>
  <c r="P459" i="1"/>
  <c r="R459" i="1" s="1"/>
  <c r="K459" i="1"/>
  <c r="J459" i="1"/>
  <c r="I459" i="1"/>
  <c r="G459" i="1"/>
  <c r="F459" i="1"/>
  <c r="E459" i="1"/>
  <c r="D459" i="1"/>
  <c r="C459" i="1"/>
  <c r="AI458" i="1"/>
  <c r="AE458" i="1"/>
  <c r="X458" i="1"/>
  <c r="U458" i="1"/>
  <c r="S458" i="1"/>
  <c r="P458" i="1"/>
  <c r="K458" i="1"/>
  <c r="J458" i="1"/>
  <c r="I458" i="1"/>
  <c r="G458" i="1"/>
  <c r="F458" i="1"/>
  <c r="E458" i="1"/>
  <c r="D458" i="1"/>
  <c r="C458" i="1"/>
  <c r="AI457" i="1"/>
  <c r="AE457" i="1"/>
  <c r="Z457" i="1" s="1"/>
  <c r="X457" i="1"/>
  <c r="U457" i="1"/>
  <c r="S457" i="1"/>
  <c r="P457" i="1"/>
  <c r="R457" i="1" s="1"/>
  <c r="N457" i="1"/>
  <c r="K457" i="1"/>
  <c r="J457" i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P456" i="1"/>
  <c r="Q456" i="1" s="1"/>
  <c r="K456" i="1"/>
  <c r="J456" i="1"/>
  <c r="I456" i="1"/>
  <c r="G456" i="1"/>
  <c r="F456" i="1"/>
  <c r="E456" i="1"/>
  <c r="D456" i="1"/>
  <c r="C456" i="1"/>
  <c r="AI455" i="1"/>
  <c r="AE455" i="1"/>
  <c r="Z455" i="1" s="1"/>
  <c r="X455" i="1"/>
  <c r="U455" i="1"/>
  <c r="S455" i="1"/>
  <c r="P455" i="1"/>
  <c r="R455" i="1" s="1"/>
  <c r="K455" i="1"/>
  <c r="J455" i="1"/>
  <c r="I455" i="1"/>
  <c r="G455" i="1"/>
  <c r="F455" i="1"/>
  <c r="E455" i="1"/>
  <c r="D455" i="1"/>
  <c r="C455" i="1"/>
  <c r="AI454" i="1"/>
  <c r="AE454" i="1"/>
  <c r="Z454" i="1" s="1"/>
  <c r="X454" i="1"/>
  <c r="U454" i="1"/>
  <c r="S454" i="1"/>
  <c r="P454" i="1"/>
  <c r="K454" i="1"/>
  <c r="J454" i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Q453" i="1" s="1"/>
  <c r="K453" i="1"/>
  <c r="J453" i="1"/>
  <c r="N453" i="1" s="1"/>
  <c r="I453" i="1"/>
  <c r="G453" i="1"/>
  <c r="F453" i="1"/>
  <c r="E453" i="1"/>
  <c r="D453" i="1"/>
  <c r="C453" i="1"/>
  <c r="AI452" i="1"/>
  <c r="AE452" i="1"/>
  <c r="X452" i="1"/>
  <c r="U452" i="1"/>
  <c r="S452" i="1"/>
  <c r="P452" i="1"/>
  <c r="Q452" i="1" s="1"/>
  <c r="K452" i="1"/>
  <c r="J452" i="1"/>
  <c r="N452" i="1" s="1"/>
  <c r="I452" i="1"/>
  <c r="G452" i="1"/>
  <c r="F452" i="1"/>
  <c r="E452" i="1"/>
  <c r="D452" i="1"/>
  <c r="C452" i="1"/>
  <c r="AI451" i="1"/>
  <c r="AE451" i="1"/>
  <c r="X451" i="1"/>
  <c r="U451" i="1"/>
  <c r="S451" i="1"/>
  <c r="P451" i="1"/>
  <c r="K451" i="1"/>
  <c r="J451" i="1"/>
  <c r="N451" i="1" s="1"/>
  <c r="I451" i="1"/>
  <c r="G451" i="1"/>
  <c r="O451" i="1" s="1"/>
  <c r="F451" i="1"/>
  <c r="E451" i="1"/>
  <c r="D451" i="1"/>
  <c r="C451" i="1"/>
  <c r="AI450" i="1"/>
  <c r="AE450" i="1"/>
  <c r="X450" i="1"/>
  <c r="Z450" i="1" s="1"/>
  <c r="U450" i="1"/>
  <c r="S450" i="1"/>
  <c r="P450" i="1"/>
  <c r="K450" i="1"/>
  <c r="J450" i="1"/>
  <c r="N450" i="1" s="1"/>
  <c r="I450" i="1"/>
  <c r="G450" i="1"/>
  <c r="F450" i="1"/>
  <c r="E450" i="1"/>
  <c r="D450" i="1"/>
  <c r="C450" i="1"/>
  <c r="AI449" i="1"/>
  <c r="AE449" i="1"/>
  <c r="Z449" i="1"/>
  <c r="X449" i="1"/>
  <c r="U449" i="1"/>
  <c r="S449" i="1"/>
  <c r="P449" i="1"/>
  <c r="K449" i="1"/>
  <c r="J449" i="1"/>
  <c r="N449" i="1" s="1"/>
  <c r="I449" i="1"/>
  <c r="G449" i="1"/>
  <c r="O449" i="1" s="1"/>
  <c r="F449" i="1"/>
  <c r="E449" i="1"/>
  <c r="D449" i="1"/>
  <c r="C449" i="1"/>
  <c r="AI448" i="1"/>
  <c r="AE448" i="1"/>
  <c r="Z448" i="1" s="1"/>
  <c r="X448" i="1"/>
  <c r="U448" i="1"/>
  <c r="S448" i="1"/>
  <c r="Q448" i="1"/>
  <c r="P448" i="1"/>
  <c r="K448" i="1"/>
  <c r="J448" i="1"/>
  <c r="N448" i="1" s="1"/>
  <c r="I448" i="1"/>
  <c r="G448" i="1"/>
  <c r="R448" i="1" s="1"/>
  <c r="F448" i="1"/>
  <c r="E448" i="1"/>
  <c r="D448" i="1"/>
  <c r="C448" i="1"/>
  <c r="AI447" i="1"/>
  <c r="AE447" i="1"/>
  <c r="Z447" i="1" s="1"/>
  <c r="X447" i="1"/>
  <c r="U447" i="1"/>
  <c r="S447" i="1"/>
  <c r="P447" i="1"/>
  <c r="K447" i="1"/>
  <c r="J447" i="1"/>
  <c r="I447" i="1"/>
  <c r="G447" i="1"/>
  <c r="F447" i="1"/>
  <c r="E447" i="1"/>
  <c r="D447" i="1"/>
  <c r="C447" i="1"/>
  <c r="AI446" i="1"/>
  <c r="AE446" i="1"/>
  <c r="X446" i="1"/>
  <c r="U446" i="1"/>
  <c r="S446" i="1"/>
  <c r="P446" i="1"/>
  <c r="K446" i="1"/>
  <c r="J446" i="1"/>
  <c r="I446" i="1"/>
  <c r="G446" i="1"/>
  <c r="F446" i="1"/>
  <c r="E446" i="1"/>
  <c r="D446" i="1"/>
  <c r="C446" i="1"/>
  <c r="AI445" i="1"/>
  <c r="AE445" i="1"/>
  <c r="X445" i="1"/>
  <c r="Z445" i="1" s="1"/>
  <c r="U445" i="1"/>
  <c r="S445" i="1"/>
  <c r="Q445" i="1"/>
  <c r="P445" i="1"/>
  <c r="K445" i="1"/>
  <c r="J445" i="1"/>
  <c r="I445" i="1"/>
  <c r="G445" i="1"/>
  <c r="F445" i="1"/>
  <c r="E445" i="1"/>
  <c r="D445" i="1"/>
  <c r="C445" i="1"/>
  <c r="AI444" i="1"/>
  <c r="AE444" i="1"/>
  <c r="X444" i="1"/>
  <c r="U444" i="1"/>
  <c r="S444" i="1"/>
  <c r="P444" i="1"/>
  <c r="R444" i="1" s="1"/>
  <c r="N444" i="1"/>
  <c r="K444" i="1"/>
  <c r="J444" i="1"/>
  <c r="I444" i="1"/>
  <c r="G444" i="1"/>
  <c r="F444" i="1"/>
  <c r="E444" i="1"/>
  <c r="D444" i="1"/>
  <c r="C444" i="1"/>
  <c r="AI443" i="1"/>
  <c r="AE443" i="1"/>
  <c r="X443" i="1"/>
  <c r="Z443" i="1" s="1"/>
  <c r="U443" i="1"/>
  <c r="S443" i="1"/>
  <c r="P443" i="1"/>
  <c r="R443" i="1" s="1"/>
  <c r="K443" i="1"/>
  <c r="J443" i="1"/>
  <c r="N443" i="1" s="1"/>
  <c r="I443" i="1"/>
  <c r="G443" i="1"/>
  <c r="F443" i="1"/>
  <c r="E443" i="1"/>
  <c r="D443" i="1"/>
  <c r="C443" i="1"/>
  <c r="AI442" i="1"/>
  <c r="AE442" i="1"/>
  <c r="X442" i="1"/>
  <c r="U442" i="1"/>
  <c r="S442" i="1"/>
  <c r="P442" i="1"/>
  <c r="Q442" i="1" s="1"/>
  <c r="K442" i="1"/>
  <c r="J442" i="1"/>
  <c r="I442" i="1"/>
  <c r="G442" i="1"/>
  <c r="F442" i="1"/>
  <c r="E442" i="1"/>
  <c r="D442" i="1"/>
  <c r="C442" i="1"/>
  <c r="AI441" i="1"/>
  <c r="AE441" i="1"/>
  <c r="Z441" i="1" s="1"/>
  <c r="X441" i="1"/>
  <c r="U441" i="1"/>
  <c r="S441" i="1"/>
  <c r="P441" i="1"/>
  <c r="R441" i="1" s="1"/>
  <c r="N441" i="1"/>
  <c r="K441" i="1"/>
  <c r="J441" i="1"/>
  <c r="I441" i="1"/>
  <c r="G441" i="1"/>
  <c r="F441" i="1"/>
  <c r="E441" i="1"/>
  <c r="D441" i="1"/>
  <c r="C441" i="1"/>
  <c r="AI440" i="1"/>
  <c r="AE440" i="1"/>
  <c r="X440" i="1"/>
  <c r="U440" i="1"/>
  <c r="S440" i="1"/>
  <c r="P440" i="1"/>
  <c r="Q440" i="1" s="1"/>
  <c r="K440" i="1"/>
  <c r="J440" i="1"/>
  <c r="I440" i="1"/>
  <c r="G440" i="1"/>
  <c r="F440" i="1"/>
  <c r="E440" i="1"/>
  <c r="D440" i="1"/>
  <c r="C440" i="1"/>
  <c r="AI439" i="1"/>
  <c r="AE439" i="1"/>
  <c r="Z439" i="1" s="1"/>
  <c r="X439" i="1"/>
  <c r="U439" i="1"/>
  <c r="S439" i="1"/>
  <c r="Q439" i="1"/>
  <c r="P439" i="1"/>
  <c r="K439" i="1"/>
  <c r="J439" i="1"/>
  <c r="N439" i="1" s="1"/>
  <c r="I439" i="1"/>
  <c r="G439" i="1"/>
  <c r="F439" i="1"/>
  <c r="E439" i="1"/>
  <c r="D439" i="1"/>
  <c r="C439" i="1"/>
  <c r="AI438" i="1"/>
  <c r="AE438" i="1"/>
  <c r="Z438" i="1"/>
  <c r="X438" i="1"/>
  <c r="U438" i="1"/>
  <c r="S438" i="1"/>
  <c r="P438" i="1"/>
  <c r="K438" i="1"/>
  <c r="J438" i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Q437" i="1"/>
  <c r="P437" i="1"/>
  <c r="K437" i="1"/>
  <c r="J437" i="1"/>
  <c r="I437" i="1"/>
  <c r="G437" i="1"/>
  <c r="F437" i="1"/>
  <c r="E437" i="1"/>
  <c r="D437" i="1"/>
  <c r="C437" i="1"/>
  <c r="AI436" i="1"/>
  <c r="AE436" i="1"/>
  <c r="X436" i="1"/>
  <c r="U436" i="1"/>
  <c r="S436" i="1"/>
  <c r="P436" i="1"/>
  <c r="Q436" i="1" s="1"/>
  <c r="K436" i="1"/>
  <c r="J436" i="1"/>
  <c r="N436" i="1" s="1"/>
  <c r="I436" i="1"/>
  <c r="G436" i="1"/>
  <c r="F436" i="1"/>
  <c r="E436" i="1"/>
  <c r="D436" i="1"/>
  <c r="C436" i="1"/>
  <c r="AI435" i="1"/>
  <c r="AE435" i="1"/>
  <c r="X435" i="1"/>
  <c r="U435" i="1"/>
  <c r="S435" i="1"/>
  <c r="P435" i="1"/>
  <c r="K435" i="1"/>
  <c r="J435" i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Q434" i="1"/>
  <c r="P434" i="1"/>
  <c r="K434" i="1"/>
  <c r="J434" i="1"/>
  <c r="N434" i="1" s="1"/>
  <c r="I434" i="1"/>
  <c r="G434" i="1"/>
  <c r="F434" i="1"/>
  <c r="E434" i="1"/>
  <c r="D434" i="1"/>
  <c r="C434" i="1"/>
  <c r="AI433" i="1"/>
  <c r="AE433" i="1"/>
  <c r="Z433" i="1" s="1"/>
  <c r="X433" i="1"/>
  <c r="U433" i="1"/>
  <c r="S433" i="1"/>
  <c r="Q433" i="1"/>
  <c r="P433" i="1"/>
  <c r="R433" i="1" s="1"/>
  <c r="K433" i="1"/>
  <c r="J433" i="1"/>
  <c r="N433" i="1" s="1"/>
  <c r="O433" i="1" s="1"/>
  <c r="I433" i="1"/>
  <c r="G433" i="1"/>
  <c r="F433" i="1"/>
  <c r="E433" i="1"/>
  <c r="D433" i="1"/>
  <c r="C433" i="1"/>
  <c r="AI432" i="1"/>
  <c r="AE432" i="1"/>
  <c r="Z432" i="1" s="1"/>
  <c r="X432" i="1"/>
  <c r="U432" i="1"/>
  <c r="S432" i="1"/>
  <c r="P432" i="1"/>
  <c r="Q432" i="1" s="1"/>
  <c r="K432" i="1"/>
  <c r="J432" i="1"/>
  <c r="I432" i="1"/>
  <c r="G432" i="1"/>
  <c r="R432" i="1" s="1"/>
  <c r="F432" i="1"/>
  <c r="E432" i="1"/>
  <c r="D432" i="1"/>
  <c r="C432" i="1"/>
  <c r="AI431" i="1"/>
  <c r="AE431" i="1"/>
  <c r="X431" i="1"/>
  <c r="Z431" i="1" s="1"/>
  <c r="U431" i="1"/>
  <c r="S431" i="1"/>
  <c r="P431" i="1"/>
  <c r="R431" i="1" s="1"/>
  <c r="K431" i="1"/>
  <c r="J431" i="1"/>
  <c r="N431" i="1" s="1"/>
  <c r="I431" i="1"/>
  <c r="G431" i="1"/>
  <c r="F431" i="1"/>
  <c r="E431" i="1"/>
  <c r="D431" i="1"/>
  <c r="C431" i="1"/>
  <c r="AI430" i="1"/>
  <c r="AE430" i="1"/>
  <c r="X430" i="1"/>
  <c r="U430" i="1"/>
  <c r="S430" i="1"/>
  <c r="P430" i="1"/>
  <c r="R430" i="1" s="1"/>
  <c r="K430" i="1"/>
  <c r="J430" i="1"/>
  <c r="N430" i="1" s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Q429" i="1" s="1"/>
  <c r="K429" i="1"/>
  <c r="J429" i="1"/>
  <c r="I429" i="1"/>
  <c r="G429" i="1"/>
  <c r="F429" i="1"/>
  <c r="E429" i="1"/>
  <c r="D429" i="1"/>
  <c r="C429" i="1"/>
  <c r="AI428" i="1"/>
  <c r="AE428" i="1"/>
  <c r="X428" i="1"/>
  <c r="U428" i="1"/>
  <c r="S428" i="1"/>
  <c r="P428" i="1"/>
  <c r="R428" i="1" s="1"/>
  <c r="K428" i="1"/>
  <c r="J428" i="1"/>
  <c r="I428" i="1"/>
  <c r="G428" i="1"/>
  <c r="F428" i="1"/>
  <c r="E428" i="1"/>
  <c r="D428" i="1"/>
  <c r="C428" i="1"/>
  <c r="AI427" i="1"/>
  <c r="AE427" i="1"/>
  <c r="X427" i="1"/>
  <c r="U427" i="1"/>
  <c r="S427" i="1"/>
  <c r="P427" i="1"/>
  <c r="K427" i="1"/>
  <c r="J427" i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P426" i="1"/>
  <c r="K426" i="1"/>
  <c r="J426" i="1"/>
  <c r="I426" i="1"/>
  <c r="G426" i="1"/>
  <c r="F426" i="1"/>
  <c r="E426" i="1"/>
  <c r="D426" i="1"/>
  <c r="C426" i="1"/>
  <c r="AI425" i="1"/>
  <c r="AE425" i="1"/>
  <c r="X425" i="1"/>
  <c r="Z425" i="1" s="1"/>
  <c r="U425" i="1"/>
  <c r="S425" i="1"/>
  <c r="P425" i="1"/>
  <c r="Q425" i="1" s="1"/>
  <c r="K425" i="1"/>
  <c r="J425" i="1"/>
  <c r="I425" i="1"/>
  <c r="G425" i="1"/>
  <c r="F425" i="1"/>
  <c r="E425" i="1"/>
  <c r="D425" i="1"/>
  <c r="C425" i="1"/>
  <c r="AI424" i="1"/>
  <c r="AE424" i="1"/>
  <c r="X424" i="1"/>
  <c r="Z424" i="1" s="1"/>
  <c r="U424" i="1"/>
  <c r="S424" i="1"/>
  <c r="Q424" i="1"/>
  <c r="P424" i="1"/>
  <c r="N424" i="1"/>
  <c r="K424" i="1"/>
  <c r="J424" i="1"/>
  <c r="I424" i="1"/>
  <c r="G424" i="1"/>
  <c r="F424" i="1"/>
  <c r="E424" i="1"/>
  <c r="D424" i="1"/>
  <c r="C424" i="1"/>
  <c r="AI423" i="1"/>
  <c r="AE423" i="1"/>
  <c r="X423" i="1"/>
  <c r="Z423" i="1" s="1"/>
  <c r="U423" i="1"/>
  <c r="S423" i="1"/>
  <c r="P423" i="1"/>
  <c r="R423" i="1" s="1"/>
  <c r="N423" i="1"/>
  <c r="K423" i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P422" i="1"/>
  <c r="K422" i="1"/>
  <c r="N422" i="1" s="1"/>
  <c r="J422" i="1"/>
  <c r="I422" i="1"/>
  <c r="G422" i="1"/>
  <c r="F422" i="1"/>
  <c r="E422" i="1"/>
  <c r="D422" i="1"/>
  <c r="C422" i="1"/>
  <c r="AI421" i="1"/>
  <c r="AE421" i="1"/>
  <c r="X421" i="1"/>
  <c r="U421" i="1"/>
  <c r="S421" i="1"/>
  <c r="P421" i="1"/>
  <c r="K421" i="1"/>
  <c r="J421" i="1"/>
  <c r="I421" i="1"/>
  <c r="G421" i="1"/>
  <c r="F421" i="1"/>
  <c r="E421" i="1"/>
  <c r="D421" i="1"/>
  <c r="C421" i="1"/>
  <c r="AI420" i="1"/>
  <c r="AE420" i="1"/>
  <c r="X420" i="1"/>
  <c r="U420" i="1"/>
  <c r="S420" i="1"/>
  <c r="P420" i="1"/>
  <c r="Q420" i="1" s="1"/>
  <c r="K420" i="1"/>
  <c r="J420" i="1"/>
  <c r="I420" i="1"/>
  <c r="G420" i="1"/>
  <c r="F420" i="1"/>
  <c r="E420" i="1"/>
  <c r="D420" i="1"/>
  <c r="C420" i="1"/>
  <c r="AI419" i="1"/>
  <c r="AE419" i="1"/>
  <c r="X419" i="1"/>
  <c r="U419" i="1"/>
  <c r="S419" i="1"/>
  <c r="P419" i="1"/>
  <c r="Q419" i="1" s="1"/>
  <c r="K419" i="1"/>
  <c r="J419" i="1"/>
  <c r="N419" i="1" s="1"/>
  <c r="I419" i="1"/>
  <c r="G419" i="1"/>
  <c r="F419" i="1"/>
  <c r="E419" i="1"/>
  <c r="D419" i="1"/>
  <c r="C419" i="1"/>
  <c r="AI418" i="1"/>
  <c r="AE418" i="1"/>
  <c r="X418" i="1"/>
  <c r="U418" i="1"/>
  <c r="S418" i="1"/>
  <c r="Q418" i="1"/>
  <c r="P418" i="1"/>
  <c r="K418" i="1"/>
  <c r="J418" i="1"/>
  <c r="N418" i="1" s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P417" i="1"/>
  <c r="Q417" i="1" s="1"/>
  <c r="K417" i="1"/>
  <c r="J417" i="1"/>
  <c r="N417" i="1" s="1"/>
  <c r="I417" i="1"/>
  <c r="G417" i="1"/>
  <c r="F417" i="1"/>
  <c r="E417" i="1"/>
  <c r="D417" i="1"/>
  <c r="C417" i="1"/>
  <c r="AI416" i="1"/>
  <c r="AE416" i="1"/>
  <c r="X416" i="1"/>
  <c r="Z416" i="1" s="1"/>
  <c r="U416" i="1"/>
  <c r="S416" i="1"/>
  <c r="P416" i="1"/>
  <c r="Q416" i="1" s="1"/>
  <c r="K416" i="1"/>
  <c r="J416" i="1"/>
  <c r="N416" i="1" s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P415" i="1"/>
  <c r="R415" i="1" s="1"/>
  <c r="K415" i="1"/>
  <c r="J415" i="1"/>
  <c r="N415" i="1" s="1"/>
  <c r="I415" i="1"/>
  <c r="G415" i="1"/>
  <c r="F415" i="1"/>
  <c r="E415" i="1"/>
  <c r="D415" i="1"/>
  <c r="C415" i="1"/>
  <c r="AI414" i="1"/>
  <c r="AE414" i="1"/>
  <c r="X414" i="1"/>
  <c r="Z414" i="1" s="1"/>
  <c r="U414" i="1"/>
  <c r="S414" i="1"/>
  <c r="P414" i="1"/>
  <c r="K414" i="1"/>
  <c r="N414" i="1" s="1"/>
  <c r="J414" i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K413" i="1"/>
  <c r="J413" i="1"/>
  <c r="I413" i="1"/>
  <c r="G413" i="1"/>
  <c r="F413" i="1"/>
  <c r="E413" i="1"/>
  <c r="D413" i="1"/>
  <c r="C413" i="1"/>
  <c r="AI412" i="1"/>
  <c r="AE412" i="1"/>
  <c r="X412" i="1"/>
  <c r="U412" i="1"/>
  <c r="S412" i="1"/>
  <c r="P412" i="1"/>
  <c r="Q412" i="1" s="1"/>
  <c r="K412" i="1"/>
  <c r="J412" i="1"/>
  <c r="I412" i="1"/>
  <c r="G412" i="1"/>
  <c r="F412" i="1"/>
  <c r="E412" i="1"/>
  <c r="D412" i="1"/>
  <c r="C412" i="1"/>
  <c r="AI411" i="1"/>
  <c r="AE411" i="1"/>
  <c r="X411" i="1"/>
  <c r="U411" i="1"/>
  <c r="S411" i="1"/>
  <c r="P411" i="1"/>
  <c r="Q411" i="1" s="1"/>
  <c r="K411" i="1"/>
  <c r="J411" i="1"/>
  <c r="N411" i="1" s="1"/>
  <c r="I411" i="1"/>
  <c r="G411" i="1"/>
  <c r="F411" i="1"/>
  <c r="E411" i="1"/>
  <c r="D411" i="1"/>
  <c r="C411" i="1"/>
  <c r="AI410" i="1"/>
  <c r="AE410" i="1"/>
  <c r="X410" i="1"/>
  <c r="U410" i="1"/>
  <c r="S410" i="1"/>
  <c r="Q410" i="1"/>
  <c r="P410" i="1"/>
  <c r="K410" i="1"/>
  <c r="J410" i="1"/>
  <c r="I410" i="1"/>
  <c r="G410" i="1"/>
  <c r="R410" i="1" s="1"/>
  <c r="F410" i="1"/>
  <c r="E410" i="1"/>
  <c r="D410" i="1"/>
  <c r="C410" i="1"/>
  <c r="AI409" i="1"/>
  <c r="AE409" i="1"/>
  <c r="Z409" i="1"/>
  <c r="X409" i="1"/>
  <c r="U409" i="1"/>
  <c r="S409" i="1"/>
  <c r="Q409" i="1"/>
  <c r="P409" i="1"/>
  <c r="K409" i="1"/>
  <c r="J409" i="1"/>
  <c r="I409" i="1"/>
  <c r="G409" i="1"/>
  <c r="F409" i="1"/>
  <c r="E409" i="1"/>
  <c r="D409" i="1"/>
  <c r="C409" i="1"/>
  <c r="AI408" i="1"/>
  <c r="AE408" i="1"/>
  <c r="Z408" i="1"/>
  <c r="X408" i="1"/>
  <c r="U408" i="1"/>
  <c r="S408" i="1"/>
  <c r="Q408" i="1"/>
  <c r="P408" i="1"/>
  <c r="K408" i="1"/>
  <c r="J408" i="1"/>
  <c r="N408" i="1" s="1"/>
  <c r="I408" i="1"/>
  <c r="G408" i="1"/>
  <c r="F408" i="1"/>
  <c r="E408" i="1"/>
  <c r="D408" i="1"/>
  <c r="C408" i="1"/>
  <c r="AI407" i="1"/>
  <c r="AE407" i="1"/>
  <c r="X407" i="1"/>
  <c r="Z407" i="1" s="1"/>
  <c r="U407" i="1"/>
  <c r="S407" i="1"/>
  <c r="P407" i="1"/>
  <c r="K407" i="1"/>
  <c r="J407" i="1"/>
  <c r="N407" i="1" s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K406" i="1"/>
  <c r="J406" i="1"/>
  <c r="I406" i="1"/>
  <c r="G406" i="1"/>
  <c r="F406" i="1"/>
  <c r="E406" i="1"/>
  <c r="D406" i="1"/>
  <c r="C406" i="1"/>
  <c r="AI405" i="1"/>
  <c r="AE405" i="1"/>
  <c r="X405" i="1"/>
  <c r="Z405" i="1" s="1"/>
  <c r="U405" i="1"/>
  <c r="S405" i="1"/>
  <c r="P405" i="1"/>
  <c r="K405" i="1"/>
  <c r="J405" i="1"/>
  <c r="I405" i="1"/>
  <c r="G405" i="1"/>
  <c r="F405" i="1"/>
  <c r="E405" i="1"/>
  <c r="D405" i="1"/>
  <c r="C405" i="1"/>
  <c r="AI404" i="1"/>
  <c r="AE404" i="1"/>
  <c r="X404" i="1"/>
  <c r="U404" i="1"/>
  <c r="S404" i="1"/>
  <c r="P404" i="1"/>
  <c r="Q404" i="1" s="1"/>
  <c r="K404" i="1"/>
  <c r="N404" i="1" s="1"/>
  <c r="J404" i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Q403" i="1" s="1"/>
  <c r="K403" i="1"/>
  <c r="J403" i="1"/>
  <c r="N403" i="1" s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K402" i="1"/>
  <c r="J402" i="1"/>
  <c r="N402" i="1" s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P401" i="1"/>
  <c r="K401" i="1"/>
  <c r="J401" i="1"/>
  <c r="N401" i="1" s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P400" i="1"/>
  <c r="N400" i="1"/>
  <c r="K400" i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P399" i="1"/>
  <c r="K399" i="1"/>
  <c r="N399" i="1" s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K398" i="1"/>
  <c r="N398" i="1" s="1"/>
  <c r="J398" i="1"/>
  <c r="I398" i="1"/>
  <c r="G398" i="1"/>
  <c r="F398" i="1"/>
  <c r="E398" i="1"/>
  <c r="D398" i="1"/>
  <c r="C398" i="1"/>
  <c r="AI397" i="1"/>
  <c r="AE397" i="1"/>
  <c r="Z397" i="1"/>
  <c r="X397" i="1"/>
  <c r="U397" i="1"/>
  <c r="S397" i="1"/>
  <c r="P397" i="1"/>
  <c r="Q397" i="1" s="1"/>
  <c r="N397" i="1"/>
  <c r="K397" i="1"/>
  <c r="J397" i="1"/>
  <c r="I397" i="1"/>
  <c r="G397" i="1"/>
  <c r="R397" i="1" s="1"/>
  <c r="F397" i="1"/>
  <c r="E397" i="1"/>
  <c r="D397" i="1"/>
  <c r="C397" i="1"/>
  <c r="AI396" i="1"/>
  <c r="AE396" i="1"/>
  <c r="X396" i="1"/>
  <c r="U396" i="1"/>
  <c r="S396" i="1"/>
  <c r="Q396" i="1"/>
  <c r="P396" i="1"/>
  <c r="K396" i="1"/>
  <c r="N396" i="1" s="1"/>
  <c r="J396" i="1"/>
  <c r="I396" i="1"/>
  <c r="G396" i="1"/>
  <c r="F396" i="1"/>
  <c r="E396" i="1"/>
  <c r="D396" i="1"/>
  <c r="C396" i="1"/>
  <c r="AI395" i="1"/>
  <c r="AE395" i="1"/>
  <c r="X395" i="1"/>
  <c r="U395" i="1"/>
  <c r="S395" i="1"/>
  <c r="P395" i="1"/>
  <c r="K395" i="1"/>
  <c r="J395" i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P394" i="1"/>
  <c r="R394" i="1" s="1"/>
  <c r="K394" i="1"/>
  <c r="J394" i="1"/>
  <c r="I394" i="1"/>
  <c r="G394" i="1"/>
  <c r="F394" i="1"/>
  <c r="E394" i="1"/>
  <c r="D394" i="1"/>
  <c r="C394" i="1"/>
  <c r="AI393" i="1"/>
  <c r="AE393" i="1"/>
  <c r="X393" i="1"/>
  <c r="U393" i="1"/>
  <c r="S393" i="1"/>
  <c r="Q393" i="1"/>
  <c r="P393" i="1"/>
  <c r="R393" i="1" s="1"/>
  <c r="K393" i="1"/>
  <c r="J393" i="1"/>
  <c r="N393" i="1" s="1"/>
  <c r="I393" i="1"/>
  <c r="G393" i="1"/>
  <c r="F393" i="1"/>
  <c r="E393" i="1"/>
  <c r="D393" i="1"/>
  <c r="C393" i="1"/>
  <c r="AI392" i="1"/>
  <c r="AE392" i="1"/>
  <c r="X392" i="1"/>
  <c r="U392" i="1"/>
  <c r="S392" i="1"/>
  <c r="P392" i="1"/>
  <c r="Q392" i="1" s="1"/>
  <c r="K392" i="1"/>
  <c r="J392" i="1"/>
  <c r="N392" i="1" s="1"/>
  <c r="I392" i="1"/>
  <c r="G392" i="1"/>
  <c r="R392" i="1" s="1"/>
  <c r="F392" i="1"/>
  <c r="E392" i="1"/>
  <c r="D392" i="1"/>
  <c r="C392" i="1"/>
  <c r="AI391" i="1"/>
  <c r="AE391" i="1"/>
  <c r="X391" i="1"/>
  <c r="Z391" i="1" s="1"/>
  <c r="U391" i="1"/>
  <c r="S391" i="1"/>
  <c r="P391" i="1"/>
  <c r="R391" i="1" s="1"/>
  <c r="K391" i="1"/>
  <c r="J391" i="1"/>
  <c r="I391" i="1"/>
  <c r="G391" i="1"/>
  <c r="F391" i="1"/>
  <c r="E391" i="1"/>
  <c r="D391" i="1"/>
  <c r="C391" i="1"/>
  <c r="AI390" i="1"/>
  <c r="AE390" i="1"/>
  <c r="X390" i="1"/>
  <c r="Z390" i="1" s="1"/>
  <c r="U390" i="1"/>
  <c r="S390" i="1"/>
  <c r="P390" i="1"/>
  <c r="K390" i="1"/>
  <c r="J390" i="1"/>
  <c r="N390" i="1" s="1"/>
  <c r="I390" i="1"/>
  <c r="O390" i="1" s="1"/>
  <c r="G390" i="1"/>
  <c r="F390" i="1"/>
  <c r="E390" i="1"/>
  <c r="D390" i="1"/>
  <c r="C390" i="1"/>
  <c r="AI389" i="1"/>
  <c r="AE389" i="1"/>
  <c r="Z389" i="1"/>
  <c r="X389" i="1"/>
  <c r="U389" i="1"/>
  <c r="S389" i="1"/>
  <c r="P389" i="1"/>
  <c r="K389" i="1"/>
  <c r="J389" i="1"/>
  <c r="N389" i="1" s="1"/>
  <c r="I389" i="1"/>
  <c r="G389" i="1"/>
  <c r="F389" i="1"/>
  <c r="E389" i="1"/>
  <c r="D389" i="1"/>
  <c r="C389" i="1"/>
  <c r="AI388" i="1"/>
  <c r="AE388" i="1"/>
  <c r="X388" i="1"/>
  <c r="U388" i="1"/>
  <c r="S388" i="1"/>
  <c r="Q388" i="1"/>
  <c r="P388" i="1"/>
  <c r="K388" i="1"/>
  <c r="J388" i="1"/>
  <c r="I388" i="1"/>
  <c r="G388" i="1"/>
  <c r="F388" i="1"/>
  <c r="E388" i="1"/>
  <c r="D388" i="1"/>
  <c r="C388" i="1"/>
  <c r="AI387" i="1"/>
  <c r="AE387" i="1"/>
  <c r="X387" i="1"/>
  <c r="U387" i="1"/>
  <c r="S387" i="1"/>
  <c r="P387" i="1"/>
  <c r="K387" i="1"/>
  <c r="J387" i="1"/>
  <c r="N387" i="1" s="1"/>
  <c r="I387" i="1"/>
  <c r="G387" i="1"/>
  <c r="O387" i="1" s="1"/>
  <c r="F387" i="1"/>
  <c r="E387" i="1"/>
  <c r="D387" i="1"/>
  <c r="C387" i="1"/>
  <c r="AI386" i="1"/>
  <c r="AE386" i="1"/>
  <c r="X386" i="1"/>
  <c r="Z386" i="1" s="1"/>
  <c r="U386" i="1"/>
  <c r="S386" i="1"/>
  <c r="P386" i="1"/>
  <c r="K386" i="1"/>
  <c r="J386" i="1"/>
  <c r="I386" i="1"/>
  <c r="G386" i="1"/>
  <c r="F386" i="1"/>
  <c r="E386" i="1"/>
  <c r="D386" i="1"/>
  <c r="C386" i="1"/>
  <c r="AI385" i="1"/>
  <c r="AE385" i="1"/>
  <c r="X385" i="1"/>
  <c r="Z385" i="1" s="1"/>
  <c r="U385" i="1"/>
  <c r="S385" i="1"/>
  <c r="R385" i="1"/>
  <c r="Q385" i="1"/>
  <c r="P385" i="1"/>
  <c r="K385" i="1"/>
  <c r="J385" i="1"/>
  <c r="I385" i="1"/>
  <c r="G385" i="1"/>
  <c r="F385" i="1"/>
  <c r="E385" i="1"/>
  <c r="D385" i="1"/>
  <c r="C385" i="1"/>
  <c r="AI384" i="1"/>
  <c r="AE384" i="1"/>
  <c r="X384" i="1"/>
  <c r="U384" i="1"/>
  <c r="S384" i="1"/>
  <c r="Q384" i="1"/>
  <c r="P384" i="1"/>
  <c r="K384" i="1"/>
  <c r="J384" i="1"/>
  <c r="N384" i="1" s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Q383" i="1" s="1"/>
  <c r="K383" i="1"/>
  <c r="J383" i="1"/>
  <c r="I383" i="1"/>
  <c r="G383" i="1"/>
  <c r="R383" i="1" s="1"/>
  <c r="F383" i="1"/>
  <c r="E383" i="1"/>
  <c r="D383" i="1"/>
  <c r="C383" i="1"/>
  <c r="AI382" i="1"/>
  <c r="AE382" i="1"/>
  <c r="X382" i="1"/>
  <c r="Z382" i="1" s="1"/>
  <c r="U382" i="1"/>
  <c r="S382" i="1"/>
  <c r="Q382" i="1"/>
  <c r="P382" i="1"/>
  <c r="R382" i="1" s="1"/>
  <c r="K382" i="1"/>
  <c r="J382" i="1"/>
  <c r="N382" i="1" s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P381" i="1"/>
  <c r="R381" i="1" s="1"/>
  <c r="N381" i="1"/>
  <c r="K381" i="1"/>
  <c r="J381" i="1"/>
  <c r="I381" i="1"/>
  <c r="G381" i="1"/>
  <c r="F381" i="1"/>
  <c r="E381" i="1"/>
  <c r="D381" i="1"/>
  <c r="C381" i="1"/>
  <c r="AI380" i="1"/>
  <c r="AE380" i="1"/>
  <c r="X380" i="1"/>
  <c r="U380" i="1"/>
  <c r="S380" i="1"/>
  <c r="Q380" i="1"/>
  <c r="P380" i="1"/>
  <c r="K380" i="1"/>
  <c r="N380" i="1" s="1"/>
  <c r="J380" i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K379" i="1"/>
  <c r="N379" i="1" s="1"/>
  <c r="O379" i="1" s="1"/>
  <c r="J379" i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P378" i="1"/>
  <c r="R378" i="1" s="1"/>
  <c r="K378" i="1"/>
  <c r="J378" i="1"/>
  <c r="I378" i="1"/>
  <c r="G378" i="1"/>
  <c r="F378" i="1"/>
  <c r="E378" i="1"/>
  <c r="D378" i="1"/>
  <c r="C378" i="1"/>
  <c r="AI377" i="1"/>
  <c r="AE377" i="1"/>
  <c r="X377" i="1"/>
  <c r="Z377" i="1" s="1"/>
  <c r="U377" i="1"/>
  <c r="S377" i="1"/>
  <c r="P377" i="1"/>
  <c r="R377" i="1" s="1"/>
  <c r="K377" i="1"/>
  <c r="J377" i="1"/>
  <c r="I377" i="1"/>
  <c r="G377" i="1"/>
  <c r="F377" i="1"/>
  <c r="E377" i="1"/>
  <c r="D377" i="1"/>
  <c r="C377" i="1"/>
  <c r="AI376" i="1"/>
  <c r="AE376" i="1"/>
  <c r="X376" i="1"/>
  <c r="U376" i="1"/>
  <c r="S376" i="1"/>
  <c r="P376" i="1"/>
  <c r="Q376" i="1" s="1"/>
  <c r="K376" i="1"/>
  <c r="N376" i="1" s="1"/>
  <c r="J376" i="1"/>
  <c r="I376" i="1"/>
  <c r="G376" i="1"/>
  <c r="R376" i="1" s="1"/>
  <c r="F376" i="1"/>
  <c r="E376" i="1"/>
  <c r="D376" i="1"/>
  <c r="C376" i="1"/>
  <c r="AI375" i="1"/>
  <c r="AE375" i="1"/>
  <c r="X375" i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K374" i="1"/>
  <c r="J374" i="1"/>
  <c r="N374" i="1" s="1"/>
  <c r="I374" i="1"/>
  <c r="G374" i="1"/>
  <c r="F374" i="1"/>
  <c r="E374" i="1"/>
  <c r="D374" i="1"/>
  <c r="C374" i="1"/>
  <c r="AI373" i="1"/>
  <c r="AE373" i="1"/>
  <c r="X373" i="1"/>
  <c r="Z373" i="1" s="1"/>
  <c r="U373" i="1"/>
  <c r="S373" i="1"/>
  <c r="P373" i="1"/>
  <c r="K373" i="1"/>
  <c r="J373" i="1"/>
  <c r="N373" i="1" s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J372" i="1"/>
  <c r="I372" i="1"/>
  <c r="G372" i="1"/>
  <c r="Q372" i="1" s="1"/>
  <c r="F372" i="1"/>
  <c r="E372" i="1"/>
  <c r="D372" i="1"/>
  <c r="C372" i="1"/>
  <c r="AI371" i="1"/>
  <c r="AE371" i="1"/>
  <c r="X371" i="1"/>
  <c r="U371" i="1"/>
  <c r="S371" i="1"/>
  <c r="P371" i="1"/>
  <c r="K371" i="1"/>
  <c r="J371" i="1"/>
  <c r="N371" i="1" s="1"/>
  <c r="I371" i="1"/>
  <c r="G371" i="1"/>
  <c r="O371" i="1" s="1"/>
  <c r="F371" i="1"/>
  <c r="E371" i="1"/>
  <c r="D371" i="1"/>
  <c r="C371" i="1"/>
  <c r="AI370" i="1"/>
  <c r="AE370" i="1"/>
  <c r="X370" i="1"/>
  <c r="Z370" i="1" s="1"/>
  <c r="U370" i="1"/>
  <c r="S370" i="1"/>
  <c r="P370" i="1"/>
  <c r="K370" i="1"/>
  <c r="J370" i="1"/>
  <c r="I370" i="1"/>
  <c r="G370" i="1"/>
  <c r="F370" i="1"/>
  <c r="E370" i="1"/>
  <c r="D370" i="1"/>
  <c r="C370" i="1"/>
  <c r="AI369" i="1"/>
  <c r="AE369" i="1"/>
  <c r="X369" i="1"/>
  <c r="Z369" i="1" s="1"/>
  <c r="U369" i="1"/>
  <c r="S369" i="1"/>
  <c r="Q369" i="1"/>
  <c r="P369" i="1"/>
  <c r="K369" i="1"/>
  <c r="J369" i="1"/>
  <c r="N369" i="1" s="1"/>
  <c r="I369" i="1"/>
  <c r="G369" i="1"/>
  <c r="F369" i="1"/>
  <c r="E369" i="1"/>
  <c r="D369" i="1"/>
  <c r="C369" i="1"/>
  <c r="AI368" i="1"/>
  <c r="AE368" i="1"/>
  <c r="Z368" i="1" s="1"/>
  <c r="X368" i="1"/>
  <c r="U368" i="1"/>
  <c r="S368" i="1"/>
  <c r="P368" i="1"/>
  <c r="Q368" i="1" s="1"/>
  <c r="K368" i="1"/>
  <c r="J368" i="1"/>
  <c r="N368" i="1" s="1"/>
  <c r="O368" i="1" s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R367" i="1" s="1"/>
  <c r="K367" i="1"/>
  <c r="J367" i="1"/>
  <c r="N367" i="1" s="1"/>
  <c r="I367" i="1"/>
  <c r="G367" i="1"/>
  <c r="F367" i="1"/>
  <c r="E367" i="1"/>
  <c r="D367" i="1"/>
  <c r="C367" i="1"/>
  <c r="AI366" i="1"/>
  <c r="AE366" i="1"/>
  <c r="X366" i="1"/>
  <c r="U366" i="1"/>
  <c r="S366" i="1"/>
  <c r="Q366" i="1"/>
  <c r="P366" i="1"/>
  <c r="R366" i="1" s="1"/>
  <c r="K366" i="1"/>
  <c r="J366" i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P365" i="1"/>
  <c r="R365" i="1" s="1"/>
  <c r="N365" i="1"/>
  <c r="K365" i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P364" i="1"/>
  <c r="Q364" i="1" s="1"/>
  <c r="K364" i="1"/>
  <c r="N364" i="1" s="1"/>
  <c r="J364" i="1"/>
  <c r="I364" i="1"/>
  <c r="G364" i="1"/>
  <c r="F364" i="1"/>
  <c r="E364" i="1"/>
  <c r="D364" i="1"/>
  <c r="C364" i="1"/>
  <c r="AI363" i="1"/>
  <c r="AE363" i="1"/>
  <c r="Z363" i="1" s="1"/>
  <c r="X363" i="1"/>
  <c r="U363" i="1"/>
  <c r="S363" i="1"/>
  <c r="P363" i="1"/>
  <c r="K363" i="1"/>
  <c r="J363" i="1"/>
  <c r="N363" i="1" s="1"/>
  <c r="I363" i="1"/>
  <c r="O363" i="1" s="1"/>
  <c r="G363" i="1"/>
  <c r="F363" i="1"/>
  <c r="E363" i="1"/>
  <c r="D363" i="1"/>
  <c r="C363" i="1"/>
  <c r="AI362" i="1"/>
  <c r="AE362" i="1"/>
  <c r="X362" i="1"/>
  <c r="Z362" i="1" s="1"/>
  <c r="U362" i="1"/>
  <c r="S362" i="1"/>
  <c r="P362" i="1"/>
  <c r="K362" i="1"/>
  <c r="J362" i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Q361" i="1"/>
  <c r="P361" i="1"/>
  <c r="K361" i="1"/>
  <c r="J361" i="1"/>
  <c r="N361" i="1" s="1"/>
  <c r="I361" i="1"/>
  <c r="G361" i="1"/>
  <c r="F361" i="1"/>
  <c r="E361" i="1"/>
  <c r="D361" i="1"/>
  <c r="C361" i="1"/>
  <c r="AI360" i="1"/>
  <c r="AE360" i="1"/>
  <c r="X360" i="1"/>
  <c r="U360" i="1"/>
  <c r="S360" i="1"/>
  <c r="P360" i="1"/>
  <c r="Q360" i="1" s="1"/>
  <c r="K360" i="1"/>
  <c r="J360" i="1"/>
  <c r="N360" i="1" s="1"/>
  <c r="I360" i="1"/>
  <c r="G360" i="1"/>
  <c r="F360" i="1"/>
  <c r="E360" i="1"/>
  <c r="D360" i="1"/>
  <c r="C360" i="1"/>
  <c r="AI359" i="1"/>
  <c r="AE359" i="1"/>
  <c r="Z359" i="1"/>
  <c r="X359" i="1"/>
  <c r="U359" i="1"/>
  <c r="S359" i="1"/>
  <c r="P359" i="1"/>
  <c r="K359" i="1"/>
  <c r="J359" i="1"/>
  <c r="N359" i="1" s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K358" i="1"/>
  <c r="J358" i="1"/>
  <c r="N358" i="1" s="1"/>
  <c r="I358" i="1"/>
  <c r="G358" i="1"/>
  <c r="O358" i="1" s="1"/>
  <c r="F358" i="1"/>
  <c r="E358" i="1"/>
  <c r="D358" i="1"/>
  <c r="C358" i="1"/>
  <c r="AI357" i="1"/>
  <c r="AE357" i="1"/>
  <c r="X357" i="1"/>
  <c r="Z357" i="1" s="1"/>
  <c r="U357" i="1"/>
  <c r="S357" i="1"/>
  <c r="P357" i="1"/>
  <c r="N357" i="1"/>
  <c r="K357" i="1"/>
  <c r="J357" i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Q356" i="1"/>
  <c r="P356" i="1"/>
  <c r="K356" i="1"/>
  <c r="N356" i="1" s="1"/>
  <c r="J356" i="1"/>
  <c r="I356" i="1"/>
  <c r="G356" i="1"/>
  <c r="F356" i="1"/>
  <c r="E356" i="1"/>
  <c r="D356" i="1"/>
  <c r="C356" i="1"/>
  <c r="AI355" i="1"/>
  <c r="AE355" i="1"/>
  <c r="X355" i="1"/>
  <c r="U355" i="1"/>
  <c r="S355" i="1"/>
  <c r="P355" i="1"/>
  <c r="K355" i="1"/>
  <c r="J355" i="1"/>
  <c r="N355" i="1" s="1"/>
  <c r="O355" i="1" s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P354" i="1"/>
  <c r="R354" i="1" s="1"/>
  <c r="K354" i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Q353" i="1" s="1"/>
  <c r="K353" i="1"/>
  <c r="J353" i="1"/>
  <c r="N353" i="1" s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Q352" i="1"/>
  <c r="P352" i="1"/>
  <c r="R352" i="1" s="1"/>
  <c r="K352" i="1"/>
  <c r="N352" i="1" s="1"/>
  <c r="O352" i="1" s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P351" i="1"/>
  <c r="R351" i="1" s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U350" i="1"/>
  <c r="S350" i="1"/>
  <c r="Q350" i="1"/>
  <c r="P350" i="1"/>
  <c r="R350" i="1" s="1"/>
  <c r="K350" i="1"/>
  <c r="J350" i="1"/>
  <c r="N350" i="1" s="1"/>
  <c r="I350" i="1"/>
  <c r="G350" i="1"/>
  <c r="F350" i="1"/>
  <c r="E350" i="1"/>
  <c r="D350" i="1"/>
  <c r="C350" i="1"/>
  <c r="AI349" i="1"/>
  <c r="AE349" i="1"/>
  <c r="Z349" i="1"/>
  <c r="X349" i="1"/>
  <c r="U349" i="1"/>
  <c r="S349" i="1"/>
  <c r="P349" i="1"/>
  <c r="R349" i="1" s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P348" i="1"/>
  <c r="Q348" i="1" s="1"/>
  <c r="K348" i="1"/>
  <c r="J348" i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K347" i="1"/>
  <c r="J347" i="1"/>
  <c r="N347" i="1" s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Q346" i="1"/>
  <c r="P346" i="1"/>
  <c r="K346" i="1"/>
  <c r="J346" i="1"/>
  <c r="I346" i="1"/>
  <c r="G346" i="1"/>
  <c r="F346" i="1"/>
  <c r="E346" i="1"/>
  <c r="D346" i="1"/>
  <c r="C346" i="1"/>
  <c r="AI345" i="1"/>
  <c r="AE345" i="1"/>
  <c r="X345" i="1"/>
  <c r="Z345" i="1" s="1"/>
  <c r="U345" i="1"/>
  <c r="S345" i="1"/>
  <c r="Q345" i="1"/>
  <c r="P345" i="1"/>
  <c r="K345" i="1"/>
  <c r="J345" i="1"/>
  <c r="N345" i="1" s="1"/>
  <c r="I345" i="1"/>
  <c r="G345" i="1"/>
  <c r="R345" i="1" s="1"/>
  <c r="F345" i="1"/>
  <c r="E345" i="1"/>
  <c r="D345" i="1"/>
  <c r="C345" i="1"/>
  <c r="AI344" i="1"/>
  <c r="AE344" i="1"/>
  <c r="X344" i="1"/>
  <c r="U344" i="1"/>
  <c r="S344" i="1"/>
  <c r="P344" i="1"/>
  <c r="K344" i="1"/>
  <c r="J344" i="1"/>
  <c r="N344" i="1" s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P343" i="1"/>
  <c r="K343" i="1"/>
  <c r="J343" i="1"/>
  <c r="N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K342" i="1"/>
  <c r="J342" i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P341" i="1"/>
  <c r="N341" i="1"/>
  <c r="K341" i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Q340" i="1"/>
  <c r="P340" i="1"/>
  <c r="K340" i="1"/>
  <c r="N340" i="1" s="1"/>
  <c r="J340" i="1"/>
  <c r="I340" i="1"/>
  <c r="G340" i="1"/>
  <c r="F340" i="1"/>
  <c r="E340" i="1"/>
  <c r="D340" i="1"/>
  <c r="C340" i="1"/>
  <c r="AI339" i="1"/>
  <c r="AE339" i="1"/>
  <c r="Z339" i="1" s="1"/>
  <c r="X339" i="1"/>
  <c r="U339" i="1"/>
  <c r="S339" i="1"/>
  <c r="P339" i="1"/>
  <c r="O339" i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U338" i="1"/>
  <c r="S338" i="1"/>
  <c r="Q338" i="1"/>
  <c r="P338" i="1"/>
  <c r="K338" i="1"/>
  <c r="J338" i="1"/>
  <c r="I338" i="1"/>
  <c r="G338" i="1"/>
  <c r="F338" i="1"/>
  <c r="E338" i="1"/>
  <c r="D338" i="1"/>
  <c r="C338" i="1"/>
  <c r="AI337" i="1"/>
  <c r="AE337" i="1"/>
  <c r="X337" i="1"/>
  <c r="Z337" i="1" s="1"/>
  <c r="U337" i="1"/>
  <c r="S337" i="1"/>
  <c r="P337" i="1"/>
  <c r="Q337" i="1" s="1"/>
  <c r="K337" i="1"/>
  <c r="J337" i="1"/>
  <c r="N337" i="1" s="1"/>
  <c r="I337" i="1"/>
  <c r="G337" i="1"/>
  <c r="F337" i="1"/>
  <c r="E337" i="1"/>
  <c r="D337" i="1"/>
  <c r="C337" i="1"/>
  <c r="AI336" i="1"/>
  <c r="AE336" i="1"/>
  <c r="Z336" i="1" s="1"/>
  <c r="X336" i="1"/>
  <c r="U336" i="1"/>
  <c r="S336" i="1"/>
  <c r="Q336" i="1"/>
  <c r="P336" i="1"/>
  <c r="R336" i="1" s="1"/>
  <c r="O336" i="1"/>
  <c r="K336" i="1"/>
  <c r="J336" i="1"/>
  <c r="N336" i="1" s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Q335" i="1"/>
  <c r="P335" i="1"/>
  <c r="K335" i="1"/>
  <c r="J335" i="1"/>
  <c r="I335" i="1"/>
  <c r="G335" i="1"/>
  <c r="F335" i="1"/>
  <c r="E335" i="1"/>
  <c r="D335" i="1"/>
  <c r="C335" i="1"/>
  <c r="AI334" i="1"/>
  <c r="AE334" i="1"/>
  <c r="X334" i="1"/>
  <c r="Z334" i="1" s="1"/>
  <c r="U334" i="1"/>
  <c r="S334" i="1"/>
  <c r="Q334" i="1"/>
  <c r="P334" i="1"/>
  <c r="N334" i="1"/>
  <c r="K334" i="1"/>
  <c r="J334" i="1"/>
  <c r="I334" i="1"/>
  <c r="G334" i="1"/>
  <c r="O334" i="1" s="1"/>
  <c r="F334" i="1"/>
  <c r="E334" i="1"/>
  <c r="D334" i="1"/>
  <c r="C334" i="1"/>
  <c r="AI333" i="1"/>
  <c r="AE333" i="1"/>
  <c r="X333" i="1"/>
  <c r="Z333" i="1" s="1"/>
  <c r="U333" i="1"/>
  <c r="S333" i="1"/>
  <c r="P333" i="1"/>
  <c r="N333" i="1"/>
  <c r="K333" i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P332" i="1"/>
  <c r="Q332" i="1" s="1"/>
  <c r="K332" i="1"/>
  <c r="J332" i="1"/>
  <c r="I332" i="1"/>
  <c r="G332" i="1"/>
  <c r="F332" i="1"/>
  <c r="E332" i="1"/>
  <c r="D332" i="1"/>
  <c r="C332" i="1"/>
  <c r="AI331" i="1"/>
  <c r="AE331" i="1"/>
  <c r="X331" i="1"/>
  <c r="Z331" i="1" s="1"/>
  <c r="U331" i="1"/>
  <c r="S331" i="1"/>
  <c r="P331" i="1"/>
  <c r="K331" i="1"/>
  <c r="N331" i="1" s="1"/>
  <c r="J331" i="1"/>
  <c r="I331" i="1"/>
  <c r="G331" i="1"/>
  <c r="F331" i="1"/>
  <c r="E331" i="1"/>
  <c r="D331" i="1"/>
  <c r="C331" i="1"/>
  <c r="AI330" i="1"/>
  <c r="AE330" i="1"/>
  <c r="X330" i="1"/>
  <c r="U330" i="1"/>
  <c r="S330" i="1"/>
  <c r="P330" i="1"/>
  <c r="Q330" i="1" s="1"/>
  <c r="K330" i="1"/>
  <c r="J330" i="1"/>
  <c r="N330" i="1" s="1"/>
  <c r="I330" i="1"/>
  <c r="G330" i="1"/>
  <c r="R330" i="1" s="1"/>
  <c r="F330" i="1"/>
  <c r="E330" i="1"/>
  <c r="D330" i="1"/>
  <c r="C330" i="1"/>
  <c r="AI329" i="1"/>
  <c r="AE329" i="1"/>
  <c r="X329" i="1"/>
  <c r="Z329" i="1" s="1"/>
  <c r="U329" i="1"/>
  <c r="S329" i="1"/>
  <c r="P329" i="1"/>
  <c r="Q329" i="1" s="1"/>
  <c r="K329" i="1"/>
  <c r="J329" i="1"/>
  <c r="N329" i="1" s="1"/>
  <c r="I329" i="1"/>
  <c r="G329" i="1"/>
  <c r="F329" i="1"/>
  <c r="E329" i="1"/>
  <c r="D329" i="1"/>
  <c r="C329" i="1"/>
  <c r="AI328" i="1"/>
  <c r="AE328" i="1"/>
  <c r="X328" i="1"/>
  <c r="U328" i="1"/>
  <c r="S328" i="1"/>
  <c r="P328" i="1"/>
  <c r="K328" i="1"/>
  <c r="J328" i="1"/>
  <c r="N328" i="1" s="1"/>
  <c r="I328" i="1"/>
  <c r="G328" i="1"/>
  <c r="O328" i="1" s="1"/>
  <c r="F328" i="1"/>
  <c r="E328" i="1"/>
  <c r="D328" i="1"/>
  <c r="C328" i="1"/>
  <c r="AI327" i="1"/>
  <c r="AE327" i="1"/>
  <c r="X327" i="1"/>
  <c r="Z327" i="1" s="1"/>
  <c r="U327" i="1"/>
  <c r="S327" i="1"/>
  <c r="Q327" i="1"/>
  <c r="P327" i="1"/>
  <c r="K327" i="1"/>
  <c r="J327" i="1"/>
  <c r="N327" i="1" s="1"/>
  <c r="I327" i="1"/>
  <c r="G327" i="1"/>
  <c r="R327" i="1" s="1"/>
  <c r="F327" i="1"/>
  <c r="E327" i="1"/>
  <c r="D327" i="1"/>
  <c r="C327" i="1"/>
  <c r="AI326" i="1"/>
  <c r="AE326" i="1"/>
  <c r="X326" i="1"/>
  <c r="Z326" i="1" s="1"/>
  <c r="U326" i="1"/>
  <c r="S326" i="1"/>
  <c r="Q326" i="1"/>
  <c r="P326" i="1"/>
  <c r="R326" i="1" s="1"/>
  <c r="K326" i="1"/>
  <c r="J326" i="1"/>
  <c r="N326" i="1" s="1"/>
  <c r="I326" i="1"/>
  <c r="G326" i="1"/>
  <c r="F326" i="1"/>
  <c r="E326" i="1"/>
  <c r="D326" i="1"/>
  <c r="C326" i="1"/>
  <c r="AI325" i="1"/>
  <c r="AE325" i="1"/>
  <c r="Z325" i="1" s="1"/>
  <c r="X325" i="1"/>
  <c r="U325" i="1"/>
  <c r="S325" i="1"/>
  <c r="P325" i="1"/>
  <c r="R325" i="1" s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P324" i="1"/>
  <c r="Q324" i="1" s="1"/>
  <c r="K324" i="1"/>
  <c r="J324" i="1"/>
  <c r="N324" i="1" s="1"/>
  <c r="I324" i="1"/>
  <c r="G324" i="1"/>
  <c r="F324" i="1"/>
  <c r="E324" i="1"/>
  <c r="D324" i="1"/>
  <c r="C324" i="1"/>
  <c r="AI323" i="1"/>
  <c r="AE323" i="1"/>
  <c r="X323" i="1"/>
  <c r="U323" i="1"/>
  <c r="S323" i="1"/>
  <c r="P323" i="1"/>
  <c r="K323" i="1"/>
  <c r="J323" i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P322" i="1"/>
  <c r="K322" i="1"/>
  <c r="J322" i="1"/>
  <c r="N322" i="1" s="1"/>
  <c r="I322" i="1"/>
  <c r="G322" i="1"/>
  <c r="F322" i="1"/>
  <c r="E322" i="1"/>
  <c r="D322" i="1"/>
  <c r="C322" i="1"/>
  <c r="AI321" i="1"/>
  <c r="AE321" i="1"/>
  <c r="X321" i="1"/>
  <c r="Z321" i="1" s="1"/>
  <c r="U321" i="1"/>
  <c r="S321" i="1"/>
  <c r="Q321" i="1"/>
  <c r="P321" i="1"/>
  <c r="K321" i="1"/>
  <c r="J321" i="1"/>
  <c r="N321" i="1" s="1"/>
  <c r="I321" i="1"/>
  <c r="G321" i="1"/>
  <c r="R321" i="1" s="1"/>
  <c r="F321" i="1"/>
  <c r="E321" i="1"/>
  <c r="D321" i="1"/>
  <c r="C321" i="1"/>
  <c r="AI320" i="1"/>
  <c r="AE320" i="1"/>
  <c r="Z320" i="1" s="1"/>
  <c r="X320" i="1"/>
  <c r="U320" i="1"/>
  <c r="S320" i="1"/>
  <c r="P320" i="1"/>
  <c r="O320" i="1"/>
  <c r="K320" i="1"/>
  <c r="J320" i="1"/>
  <c r="N320" i="1" s="1"/>
  <c r="I320" i="1"/>
  <c r="G320" i="1"/>
  <c r="F320" i="1"/>
  <c r="E320" i="1"/>
  <c r="D320" i="1"/>
  <c r="C320" i="1"/>
  <c r="AI319" i="1"/>
  <c r="AE319" i="1"/>
  <c r="X319" i="1"/>
  <c r="U319" i="1"/>
  <c r="S319" i="1"/>
  <c r="P319" i="1"/>
  <c r="Q319" i="1" s="1"/>
  <c r="K319" i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Q318" i="1"/>
  <c r="P318" i="1"/>
  <c r="K318" i="1"/>
  <c r="J318" i="1"/>
  <c r="N318" i="1" s="1"/>
  <c r="I318" i="1"/>
  <c r="G318" i="1"/>
  <c r="F318" i="1"/>
  <c r="E318" i="1"/>
  <c r="D318" i="1"/>
  <c r="C318" i="1"/>
  <c r="AI317" i="1"/>
  <c r="AE317" i="1"/>
  <c r="Z317" i="1" s="1"/>
  <c r="X317" i="1"/>
  <c r="U317" i="1"/>
  <c r="S317" i="1"/>
  <c r="P317" i="1"/>
  <c r="R317" i="1" s="1"/>
  <c r="O317" i="1"/>
  <c r="K317" i="1"/>
  <c r="J317" i="1"/>
  <c r="N317" i="1" s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P316" i="1"/>
  <c r="Q316" i="1" s="1"/>
  <c r="K316" i="1"/>
  <c r="J316" i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P315" i="1"/>
  <c r="R315" i="1" s="1"/>
  <c r="K315" i="1"/>
  <c r="J315" i="1"/>
  <c r="I315" i="1"/>
  <c r="G315" i="1"/>
  <c r="F315" i="1"/>
  <c r="E315" i="1"/>
  <c r="D315" i="1"/>
  <c r="C315" i="1"/>
  <c r="AI314" i="1"/>
  <c r="AE314" i="1"/>
  <c r="Z314" i="1" s="1"/>
  <c r="X314" i="1"/>
  <c r="U314" i="1"/>
  <c r="S314" i="1"/>
  <c r="P314" i="1"/>
  <c r="R314" i="1" s="1"/>
  <c r="K314" i="1"/>
  <c r="J314" i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P313" i="1"/>
  <c r="Q313" i="1" s="1"/>
  <c r="K313" i="1"/>
  <c r="J313" i="1"/>
  <c r="N313" i="1" s="1"/>
  <c r="I313" i="1"/>
  <c r="G313" i="1"/>
  <c r="F313" i="1"/>
  <c r="E313" i="1"/>
  <c r="D313" i="1"/>
  <c r="C313" i="1"/>
  <c r="AI312" i="1"/>
  <c r="AE312" i="1"/>
  <c r="X312" i="1"/>
  <c r="U312" i="1"/>
  <c r="S312" i="1"/>
  <c r="P312" i="1"/>
  <c r="K312" i="1"/>
  <c r="N312" i="1" s="1"/>
  <c r="J312" i="1"/>
  <c r="I312" i="1"/>
  <c r="G312" i="1"/>
  <c r="O312" i="1" s="1"/>
  <c r="F312" i="1"/>
  <c r="E312" i="1"/>
  <c r="D312" i="1"/>
  <c r="C312" i="1"/>
  <c r="AI311" i="1"/>
  <c r="AE311" i="1"/>
  <c r="X311" i="1"/>
  <c r="Z311" i="1" s="1"/>
  <c r="U311" i="1"/>
  <c r="S311" i="1"/>
  <c r="P311" i="1"/>
  <c r="K311" i="1"/>
  <c r="J311" i="1"/>
  <c r="I311" i="1"/>
  <c r="G311" i="1"/>
  <c r="F311" i="1"/>
  <c r="E311" i="1"/>
  <c r="D311" i="1"/>
  <c r="C311" i="1"/>
  <c r="AI310" i="1"/>
  <c r="AE310" i="1"/>
  <c r="Z310" i="1"/>
  <c r="X310" i="1"/>
  <c r="U310" i="1"/>
  <c r="S310" i="1"/>
  <c r="P310" i="1"/>
  <c r="Q310" i="1" s="1"/>
  <c r="K310" i="1"/>
  <c r="J310" i="1"/>
  <c r="N310" i="1" s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P309" i="1"/>
  <c r="K309" i="1"/>
  <c r="J309" i="1"/>
  <c r="N309" i="1" s="1"/>
  <c r="O309" i="1" s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P308" i="1"/>
  <c r="Q308" i="1" s="1"/>
  <c r="K308" i="1"/>
  <c r="J308" i="1"/>
  <c r="N308" i="1" s="1"/>
  <c r="I308" i="1"/>
  <c r="G308" i="1"/>
  <c r="F308" i="1"/>
  <c r="E308" i="1"/>
  <c r="D308" i="1"/>
  <c r="C308" i="1"/>
  <c r="AI307" i="1"/>
  <c r="AE307" i="1"/>
  <c r="X307" i="1"/>
  <c r="U307" i="1"/>
  <c r="S307" i="1"/>
  <c r="Q307" i="1"/>
  <c r="P307" i="1"/>
  <c r="K307" i="1"/>
  <c r="N307" i="1" s="1"/>
  <c r="J307" i="1"/>
  <c r="I307" i="1"/>
  <c r="G307" i="1"/>
  <c r="F307" i="1"/>
  <c r="E307" i="1"/>
  <c r="D307" i="1"/>
  <c r="C307" i="1"/>
  <c r="AI306" i="1"/>
  <c r="AE306" i="1"/>
  <c r="Z306" i="1"/>
  <c r="X306" i="1"/>
  <c r="U306" i="1"/>
  <c r="S306" i="1"/>
  <c r="P306" i="1"/>
  <c r="K306" i="1"/>
  <c r="J306" i="1"/>
  <c r="I306" i="1"/>
  <c r="G306" i="1"/>
  <c r="F306" i="1"/>
  <c r="E306" i="1"/>
  <c r="D306" i="1"/>
  <c r="C306" i="1"/>
  <c r="AI305" i="1"/>
  <c r="AE305" i="1"/>
  <c r="X305" i="1"/>
  <c r="U305" i="1"/>
  <c r="S305" i="1"/>
  <c r="P305" i="1"/>
  <c r="Q305" i="1" s="1"/>
  <c r="K305" i="1"/>
  <c r="J305" i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P304" i="1"/>
  <c r="K304" i="1"/>
  <c r="N304" i="1" s="1"/>
  <c r="J304" i="1"/>
  <c r="I304" i="1"/>
  <c r="G304" i="1"/>
  <c r="F304" i="1"/>
  <c r="E304" i="1"/>
  <c r="D304" i="1"/>
  <c r="C304" i="1"/>
  <c r="AI303" i="1"/>
  <c r="AE303" i="1"/>
  <c r="X303" i="1"/>
  <c r="U303" i="1"/>
  <c r="S303" i="1"/>
  <c r="Q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Z302" i="1" s="1"/>
  <c r="X302" i="1"/>
  <c r="U302" i="1"/>
  <c r="S302" i="1"/>
  <c r="Q302" i="1"/>
  <c r="P302" i="1"/>
  <c r="K302" i="1"/>
  <c r="N302" i="1" s="1"/>
  <c r="J302" i="1"/>
  <c r="I302" i="1"/>
  <c r="G302" i="1"/>
  <c r="F302" i="1"/>
  <c r="E302" i="1"/>
  <c r="D302" i="1"/>
  <c r="C302" i="1"/>
  <c r="AI301" i="1"/>
  <c r="AE301" i="1"/>
  <c r="Z301" i="1" s="1"/>
  <c r="X301" i="1"/>
  <c r="U301" i="1"/>
  <c r="S301" i="1"/>
  <c r="Q301" i="1"/>
  <c r="P301" i="1"/>
  <c r="K301" i="1"/>
  <c r="N301" i="1" s="1"/>
  <c r="O301" i="1" s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P300" i="1"/>
  <c r="Q300" i="1" s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U299" i="1"/>
  <c r="S299" i="1"/>
  <c r="P299" i="1"/>
  <c r="R299" i="1" s="1"/>
  <c r="K299" i="1"/>
  <c r="J299" i="1"/>
  <c r="N299" i="1" s="1"/>
  <c r="I299" i="1"/>
  <c r="G299" i="1"/>
  <c r="F299" i="1"/>
  <c r="E299" i="1"/>
  <c r="D299" i="1"/>
  <c r="C299" i="1"/>
  <c r="AI298" i="1"/>
  <c r="AE298" i="1"/>
  <c r="Z298" i="1"/>
  <c r="X298" i="1"/>
  <c r="U298" i="1"/>
  <c r="S298" i="1"/>
  <c r="P298" i="1"/>
  <c r="K298" i="1"/>
  <c r="N298" i="1" s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P297" i="1"/>
  <c r="Q297" i="1" s="1"/>
  <c r="K297" i="1"/>
  <c r="J297" i="1"/>
  <c r="I297" i="1"/>
  <c r="G297" i="1"/>
  <c r="F297" i="1"/>
  <c r="E297" i="1"/>
  <c r="D297" i="1"/>
  <c r="C297" i="1"/>
  <c r="AI296" i="1"/>
  <c r="AE296" i="1"/>
  <c r="Z296" i="1" s="1"/>
  <c r="X296" i="1"/>
  <c r="U296" i="1"/>
  <c r="S296" i="1"/>
  <c r="P296" i="1"/>
  <c r="K296" i="1"/>
  <c r="J296" i="1"/>
  <c r="N296" i="1" s="1"/>
  <c r="I296" i="1"/>
  <c r="G296" i="1"/>
  <c r="F296" i="1"/>
  <c r="E296" i="1"/>
  <c r="D296" i="1"/>
  <c r="C296" i="1"/>
  <c r="AI295" i="1"/>
  <c r="AE295" i="1"/>
  <c r="X295" i="1"/>
  <c r="U295" i="1"/>
  <c r="S295" i="1"/>
  <c r="P295" i="1"/>
  <c r="K295" i="1"/>
  <c r="J295" i="1"/>
  <c r="N295" i="1" s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R294" i="1"/>
  <c r="Q294" i="1"/>
  <c r="P294" i="1"/>
  <c r="K294" i="1"/>
  <c r="J294" i="1"/>
  <c r="N294" i="1" s="1"/>
  <c r="I294" i="1"/>
  <c r="G294" i="1"/>
  <c r="F294" i="1"/>
  <c r="E294" i="1"/>
  <c r="D294" i="1"/>
  <c r="C294" i="1"/>
  <c r="AI293" i="1"/>
  <c r="AE293" i="1"/>
  <c r="X293" i="1"/>
  <c r="Z293" i="1" s="1"/>
  <c r="U293" i="1"/>
  <c r="S293" i="1"/>
  <c r="P293" i="1"/>
  <c r="R293" i="1" s="1"/>
  <c r="N293" i="1"/>
  <c r="K293" i="1"/>
  <c r="J293" i="1"/>
  <c r="I293" i="1"/>
  <c r="O293" i="1" s="1"/>
  <c r="G293" i="1"/>
  <c r="F293" i="1"/>
  <c r="E293" i="1"/>
  <c r="D293" i="1"/>
  <c r="C293" i="1"/>
  <c r="AI292" i="1"/>
  <c r="AE292" i="1"/>
  <c r="Z292" i="1"/>
  <c r="X292" i="1"/>
  <c r="U292" i="1"/>
  <c r="S292" i="1"/>
  <c r="P292" i="1"/>
  <c r="Q292" i="1" s="1"/>
  <c r="K292" i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K291" i="1"/>
  <c r="J291" i="1"/>
  <c r="I291" i="1"/>
  <c r="G291" i="1"/>
  <c r="F291" i="1"/>
  <c r="E291" i="1"/>
  <c r="D291" i="1"/>
  <c r="C291" i="1"/>
  <c r="AI290" i="1"/>
  <c r="AE290" i="1"/>
  <c r="X290" i="1"/>
  <c r="U290" i="1"/>
  <c r="S290" i="1"/>
  <c r="P290" i="1"/>
  <c r="K290" i="1"/>
  <c r="J290" i="1"/>
  <c r="N290" i="1" s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R289" i="1"/>
  <c r="Q289" i="1"/>
  <c r="P289" i="1"/>
  <c r="K289" i="1"/>
  <c r="N289" i="1" s="1"/>
  <c r="J289" i="1"/>
  <c r="I289" i="1"/>
  <c r="G289" i="1"/>
  <c r="F289" i="1"/>
  <c r="E289" i="1"/>
  <c r="D289" i="1"/>
  <c r="C289" i="1"/>
  <c r="AI288" i="1"/>
  <c r="AE288" i="1"/>
  <c r="X288" i="1"/>
  <c r="U288" i="1"/>
  <c r="S288" i="1"/>
  <c r="P288" i="1"/>
  <c r="K288" i="1"/>
  <c r="J288" i="1"/>
  <c r="N288" i="1" s="1"/>
  <c r="I288" i="1"/>
  <c r="G288" i="1"/>
  <c r="O288" i="1" s="1"/>
  <c r="F288" i="1"/>
  <c r="E288" i="1"/>
  <c r="D288" i="1"/>
  <c r="C288" i="1"/>
  <c r="AI287" i="1"/>
  <c r="AE287" i="1"/>
  <c r="X287" i="1"/>
  <c r="Z287" i="1" s="1"/>
  <c r="U287" i="1"/>
  <c r="S287" i="1"/>
  <c r="P287" i="1"/>
  <c r="R287" i="1" s="1"/>
  <c r="K287" i="1"/>
  <c r="J287" i="1"/>
  <c r="I287" i="1"/>
  <c r="G287" i="1"/>
  <c r="F287" i="1"/>
  <c r="E287" i="1"/>
  <c r="D287" i="1"/>
  <c r="C287" i="1"/>
  <c r="AI286" i="1"/>
  <c r="AE286" i="1"/>
  <c r="Z286" i="1"/>
  <c r="X286" i="1"/>
  <c r="U286" i="1"/>
  <c r="S286" i="1"/>
  <c r="P286" i="1"/>
  <c r="Q286" i="1" s="1"/>
  <c r="K286" i="1"/>
  <c r="J286" i="1"/>
  <c r="N286" i="1" s="1"/>
  <c r="I286" i="1"/>
  <c r="G286" i="1"/>
  <c r="F286" i="1"/>
  <c r="E286" i="1"/>
  <c r="D286" i="1"/>
  <c r="C286" i="1"/>
  <c r="AI285" i="1"/>
  <c r="AE285" i="1"/>
  <c r="X285" i="1"/>
  <c r="Z285" i="1" s="1"/>
  <c r="U285" i="1"/>
  <c r="S285" i="1"/>
  <c r="P285" i="1"/>
  <c r="R285" i="1" s="1"/>
  <c r="K285" i="1"/>
  <c r="J285" i="1"/>
  <c r="N285" i="1" s="1"/>
  <c r="O285" i="1" s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Q284" i="1" s="1"/>
  <c r="K284" i="1"/>
  <c r="J284" i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R283" i="1" s="1"/>
  <c r="K283" i="1"/>
  <c r="N283" i="1" s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P282" i="1"/>
  <c r="R282" i="1" s="1"/>
  <c r="K282" i="1"/>
  <c r="J282" i="1"/>
  <c r="I282" i="1"/>
  <c r="G282" i="1"/>
  <c r="F282" i="1"/>
  <c r="E282" i="1"/>
  <c r="D282" i="1"/>
  <c r="C282" i="1"/>
  <c r="AI281" i="1"/>
  <c r="AE281" i="1"/>
  <c r="X281" i="1"/>
  <c r="Z281" i="1" s="1"/>
  <c r="U281" i="1"/>
  <c r="S281" i="1"/>
  <c r="P281" i="1"/>
  <c r="Q281" i="1" s="1"/>
  <c r="K281" i="1"/>
  <c r="J281" i="1"/>
  <c r="N281" i="1" s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P279" i="1"/>
  <c r="R279" i="1" s="1"/>
  <c r="K279" i="1"/>
  <c r="J279" i="1"/>
  <c r="I279" i="1"/>
  <c r="G279" i="1"/>
  <c r="F279" i="1"/>
  <c r="E279" i="1"/>
  <c r="D279" i="1"/>
  <c r="C279" i="1"/>
  <c r="AI278" i="1"/>
  <c r="AE278" i="1"/>
  <c r="X278" i="1"/>
  <c r="Z278" i="1" s="1"/>
  <c r="U278" i="1"/>
  <c r="S278" i="1"/>
  <c r="P278" i="1"/>
  <c r="R278" i="1" s="1"/>
  <c r="K278" i="1"/>
  <c r="J278" i="1"/>
  <c r="I278" i="1"/>
  <c r="G278" i="1"/>
  <c r="F278" i="1"/>
  <c r="E278" i="1"/>
  <c r="D278" i="1"/>
  <c r="C278" i="1"/>
  <c r="AI277" i="1"/>
  <c r="AE277" i="1"/>
  <c r="X277" i="1"/>
  <c r="U277" i="1"/>
  <c r="S277" i="1"/>
  <c r="Q277" i="1"/>
  <c r="P277" i="1"/>
  <c r="R277" i="1" s="1"/>
  <c r="K277" i="1"/>
  <c r="J277" i="1"/>
  <c r="N277" i="1" s="1"/>
  <c r="I277" i="1"/>
  <c r="G277" i="1"/>
  <c r="F277" i="1"/>
  <c r="E277" i="1"/>
  <c r="D277" i="1"/>
  <c r="C277" i="1"/>
  <c r="AI276" i="1"/>
  <c r="AE276" i="1"/>
  <c r="Z276" i="1" s="1"/>
  <c r="X276" i="1"/>
  <c r="U276" i="1"/>
  <c r="S276" i="1"/>
  <c r="P276" i="1"/>
  <c r="K276" i="1"/>
  <c r="J276" i="1"/>
  <c r="N276" i="1" s="1"/>
  <c r="O276" i="1" s="1"/>
  <c r="I276" i="1"/>
  <c r="G276" i="1"/>
  <c r="F276" i="1"/>
  <c r="E276" i="1"/>
  <c r="D276" i="1"/>
  <c r="C276" i="1"/>
  <c r="AI275" i="1"/>
  <c r="AE275" i="1"/>
  <c r="X275" i="1"/>
  <c r="U275" i="1"/>
  <c r="S275" i="1"/>
  <c r="P275" i="1"/>
  <c r="Q275" i="1" s="1"/>
  <c r="K275" i="1"/>
  <c r="J275" i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P274" i="1"/>
  <c r="Q274" i="1" s="1"/>
  <c r="K274" i="1"/>
  <c r="J274" i="1"/>
  <c r="N274" i="1" s="1"/>
  <c r="I274" i="1"/>
  <c r="G274" i="1"/>
  <c r="F274" i="1"/>
  <c r="E274" i="1"/>
  <c r="D274" i="1"/>
  <c r="C274" i="1"/>
  <c r="AI273" i="1"/>
  <c r="AE273" i="1"/>
  <c r="X273" i="1"/>
  <c r="U273" i="1"/>
  <c r="S273" i="1"/>
  <c r="Q273" i="1"/>
  <c r="P273" i="1"/>
  <c r="K273" i="1"/>
  <c r="J273" i="1"/>
  <c r="N273" i="1" s="1"/>
  <c r="O273" i="1" s="1"/>
  <c r="I273" i="1"/>
  <c r="G273" i="1"/>
  <c r="F273" i="1"/>
  <c r="E273" i="1"/>
  <c r="D273" i="1"/>
  <c r="C273" i="1"/>
  <c r="AI272" i="1"/>
  <c r="AE272" i="1"/>
  <c r="Z272" i="1" s="1"/>
  <c r="X272" i="1"/>
  <c r="U272" i="1"/>
  <c r="S272" i="1"/>
  <c r="P272" i="1"/>
  <c r="Q272" i="1" s="1"/>
  <c r="K272" i="1"/>
  <c r="J272" i="1"/>
  <c r="N272" i="1" s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K271" i="1"/>
  <c r="J271" i="1"/>
  <c r="I271" i="1"/>
  <c r="G271" i="1"/>
  <c r="F271" i="1"/>
  <c r="E271" i="1"/>
  <c r="D271" i="1"/>
  <c r="C271" i="1"/>
  <c r="AI270" i="1"/>
  <c r="AE270" i="1"/>
  <c r="X270" i="1"/>
  <c r="Z270" i="1" s="1"/>
  <c r="U270" i="1"/>
  <c r="S270" i="1"/>
  <c r="P270" i="1"/>
  <c r="K270" i="1"/>
  <c r="J270" i="1"/>
  <c r="N270" i="1" s="1"/>
  <c r="I270" i="1"/>
  <c r="G270" i="1"/>
  <c r="F270" i="1"/>
  <c r="E270" i="1"/>
  <c r="D270" i="1"/>
  <c r="C270" i="1"/>
  <c r="AI269" i="1"/>
  <c r="AE269" i="1"/>
  <c r="X269" i="1"/>
  <c r="U269" i="1"/>
  <c r="S269" i="1"/>
  <c r="P269" i="1"/>
  <c r="Q269" i="1" s="1"/>
  <c r="K269" i="1"/>
  <c r="J269" i="1"/>
  <c r="N269" i="1" s="1"/>
  <c r="I269" i="1"/>
  <c r="G269" i="1"/>
  <c r="F269" i="1"/>
  <c r="E269" i="1"/>
  <c r="D269" i="1"/>
  <c r="C269" i="1"/>
  <c r="AI268" i="1"/>
  <c r="AE268" i="1"/>
  <c r="Z268" i="1" s="1"/>
  <c r="X268" i="1"/>
  <c r="U268" i="1"/>
  <c r="S268" i="1"/>
  <c r="P268" i="1"/>
  <c r="K268" i="1"/>
  <c r="J268" i="1"/>
  <c r="N268" i="1" s="1"/>
  <c r="I268" i="1"/>
  <c r="G268" i="1"/>
  <c r="O268" i="1" s="1"/>
  <c r="F268" i="1"/>
  <c r="E268" i="1"/>
  <c r="D268" i="1"/>
  <c r="C268" i="1"/>
  <c r="AI267" i="1"/>
  <c r="AE267" i="1"/>
  <c r="X267" i="1"/>
  <c r="U267" i="1"/>
  <c r="S267" i="1"/>
  <c r="P267" i="1"/>
  <c r="Q267" i="1" s="1"/>
  <c r="K267" i="1"/>
  <c r="J267" i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P266" i="1"/>
  <c r="Q266" i="1" s="1"/>
  <c r="K266" i="1"/>
  <c r="J266" i="1"/>
  <c r="I266" i="1"/>
  <c r="G266" i="1"/>
  <c r="F266" i="1"/>
  <c r="E266" i="1"/>
  <c r="D266" i="1"/>
  <c r="C266" i="1"/>
  <c r="AI265" i="1"/>
  <c r="AE265" i="1"/>
  <c r="Z265" i="1"/>
  <c r="X265" i="1"/>
  <c r="U265" i="1"/>
  <c r="S265" i="1"/>
  <c r="P265" i="1"/>
  <c r="Q265" i="1" s="1"/>
  <c r="K265" i="1"/>
  <c r="J265" i="1"/>
  <c r="N265" i="1" s="1"/>
  <c r="I265" i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Q264" i="1" s="1"/>
  <c r="K264" i="1"/>
  <c r="J264" i="1"/>
  <c r="I264" i="1"/>
  <c r="G264" i="1"/>
  <c r="F264" i="1"/>
  <c r="E264" i="1"/>
  <c r="D264" i="1"/>
  <c r="C264" i="1"/>
  <c r="AI263" i="1"/>
  <c r="AE263" i="1"/>
  <c r="X263" i="1"/>
  <c r="U263" i="1"/>
  <c r="S263" i="1"/>
  <c r="P263" i="1"/>
  <c r="Q263" i="1" s="1"/>
  <c r="K263" i="1"/>
  <c r="N263" i="1" s="1"/>
  <c r="J263" i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P262" i="1"/>
  <c r="R262" i="1" s="1"/>
  <c r="K262" i="1"/>
  <c r="J262" i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P261" i="1"/>
  <c r="K261" i="1"/>
  <c r="J261" i="1"/>
  <c r="N261" i="1" s="1"/>
  <c r="I261" i="1"/>
  <c r="G261" i="1"/>
  <c r="F261" i="1"/>
  <c r="E261" i="1"/>
  <c r="D261" i="1"/>
  <c r="C261" i="1"/>
  <c r="AI260" i="1"/>
  <c r="AE260" i="1"/>
  <c r="X260" i="1"/>
  <c r="U260" i="1"/>
  <c r="S260" i="1"/>
  <c r="P260" i="1"/>
  <c r="N260" i="1"/>
  <c r="O260" i="1" s="1"/>
  <c r="K260" i="1"/>
  <c r="J260" i="1"/>
  <c r="I260" i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R259" i="1" s="1"/>
  <c r="K259" i="1"/>
  <c r="J259" i="1"/>
  <c r="I259" i="1"/>
  <c r="G259" i="1"/>
  <c r="F259" i="1"/>
  <c r="E259" i="1"/>
  <c r="D259" i="1"/>
  <c r="C259" i="1"/>
  <c r="AI258" i="1"/>
  <c r="AE258" i="1"/>
  <c r="X258" i="1"/>
  <c r="Z258" i="1" s="1"/>
  <c r="U258" i="1"/>
  <c r="S258" i="1"/>
  <c r="P258" i="1"/>
  <c r="Q258" i="1" s="1"/>
  <c r="K258" i="1"/>
  <c r="J258" i="1"/>
  <c r="I258" i="1"/>
  <c r="G258" i="1"/>
  <c r="F258" i="1"/>
  <c r="E258" i="1"/>
  <c r="D258" i="1"/>
  <c r="C258" i="1"/>
  <c r="AI257" i="1"/>
  <c r="AE257" i="1"/>
  <c r="Z257" i="1" s="1"/>
  <c r="X257" i="1"/>
  <c r="U257" i="1"/>
  <c r="S257" i="1"/>
  <c r="Q257" i="1"/>
  <c r="P257" i="1"/>
  <c r="N257" i="1"/>
  <c r="O257" i="1" s="1"/>
  <c r="K257" i="1"/>
  <c r="J257" i="1"/>
  <c r="I257" i="1"/>
  <c r="G257" i="1"/>
  <c r="F257" i="1"/>
  <c r="E257" i="1"/>
  <c r="D257" i="1"/>
  <c r="C257" i="1"/>
  <c r="AI256" i="1"/>
  <c r="AE256" i="1"/>
  <c r="Z256" i="1"/>
  <c r="X256" i="1"/>
  <c r="U256" i="1"/>
  <c r="S256" i="1"/>
  <c r="P256" i="1"/>
  <c r="Q256" i="1" s="1"/>
  <c r="K256" i="1"/>
  <c r="J256" i="1"/>
  <c r="I256" i="1"/>
  <c r="G256" i="1"/>
  <c r="F256" i="1"/>
  <c r="E256" i="1"/>
  <c r="D256" i="1"/>
  <c r="C256" i="1"/>
  <c r="AI255" i="1"/>
  <c r="AE255" i="1"/>
  <c r="X255" i="1"/>
  <c r="U255" i="1"/>
  <c r="S255" i="1"/>
  <c r="P255" i="1"/>
  <c r="R255" i="1" s="1"/>
  <c r="K255" i="1"/>
  <c r="J255" i="1"/>
  <c r="I255" i="1"/>
  <c r="G255" i="1"/>
  <c r="F255" i="1"/>
  <c r="E255" i="1"/>
  <c r="D255" i="1"/>
  <c r="C255" i="1"/>
  <c r="AI254" i="1"/>
  <c r="AE254" i="1"/>
  <c r="Z254" i="1"/>
  <c r="X254" i="1"/>
  <c r="U254" i="1"/>
  <c r="S254" i="1"/>
  <c r="P254" i="1"/>
  <c r="N254" i="1"/>
  <c r="K254" i="1"/>
  <c r="J254" i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Q253" i="1"/>
  <c r="P253" i="1"/>
  <c r="K253" i="1"/>
  <c r="J253" i="1"/>
  <c r="I253" i="1"/>
  <c r="G253" i="1"/>
  <c r="R253" i="1" s="1"/>
  <c r="F253" i="1"/>
  <c r="E253" i="1"/>
  <c r="D253" i="1"/>
  <c r="C253" i="1"/>
  <c r="AI252" i="1"/>
  <c r="AE252" i="1"/>
  <c r="X252" i="1"/>
  <c r="U252" i="1"/>
  <c r="S252" i="1"/>
  <c r="P252" i="1"/>
  <c r="K252" i="1"/>
  <c r="J252" i="1"/>
  <c r="N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K251" i="1"/>
  <c r="J251" i="1"/>
  <c r="N251" i="1" s="1"/>
  <c r="O251" i="1" s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P250" i="1"/>
  <c r="Q250" i="1" s="1"/>
  <c r="K250" i="1"/>
  <c r="J250" i="1"/>
  <c r="N250" i="1" s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P249" i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Q248" i="1" s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P247" i="1"/>
  <c r="K247" i="1"/>
  <c r="J247" i="1"/>
  <c r="I247" i="1"/>
  <c r="G247" i="1"/>
  <c r="F247" i="1"/>
  <c r="E247" i="1"/>
  <c r="D247" i="1"/>
  <c r="C247" i="1"/>
  <c r="AI246" i="1"/>
  <c r="AE246" i="1"/>
  <c r="X246" i="1"/>
  <c r="U246" i="1"/>
  <c r="S246" i="1"/>
  <c r="P246" i="1"/>
  <c r="K246" i="1"/>
  <c r="J246" i="1"/>
  <c r="I246" i="1"/>
  <c r="G246" i="1"/>
  <c r="F246" i="1"/>
  <c r="E246" i="1"/>
  <c r="D246" i="1"/>
  <c r="C246" i="1"/>
  <c r="AI245" i="1"/>
  <c r="AE245" i="1"/>
  <c r="X245" i="1"/>
  <c r="U245" i="1"/>
  <c r="S245" i="1"/>
  <c r="Q245" i="1"/>
  <c r="P245" i="1"/>
  <c r="K245" i="1"/>
  <c r="J245" i="1"/>
  <c r="N245" i="1" s="1"/>
  <c r="I245" i="1"/>
  <c r="G245" i="1"/>
  <c r="R245" i="1" s="1"/>
  <c r="F245" i="1"/>
  <c r="E245" i="1"/>
  <c r="D245" i="1"/>
  <c r="C245" i="1"/>
  <c r="AI244" i="1"/>
  <c r="AE244" i="1"/>
  <c r="Z244" i="1" s="1"/>
  <c r="X244" i="1"/>
  <c r="U244" i="1"/>
  <c r="S244" i="1"/>
  <c r="P244" i="1"/>
  <c r="O244" i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U243" i="1"/>
  <c r="S243" i="1"/>
  <c r="P243" i="1"/>
  <c r="K243" i="1"/>
  <c r="J243" i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Q242" i="1"/>
  <c r="P242" i="1"/>
  <c r="K242" i="1"/>
  <c r="J242" i="1"/>
  <c r="N242" i="1" s="1"/>
  <c r="I242" i="1"/>
  <c r="G242" i="1"/>
  <c r="R242" i="1" s="1"/>
  <c r="F242" i="1"/>
  <c r="E242" i="1"/>
  <c r="D242" i="1"/>
  <c r="C242" i="1"/>
  <c r="AI241" i="1"/>
  <c r="AE241" i="1"/>
  <c r="Z241" i="1" s="1"/>
  <c r="X241" i="1"/>
  <c r="U241" i="1"/>
  <c r="S241" i="1"/>
  <c r="P241" i="1"/>
  <c r="K241" i="1"/>
  <c r="J241" i="1"/>
  <c r="N241" i="1" s="1"/>
  <c r="I241" i="1"/>
  <c r="G241" i="1"/>
  <c r="O241" i="1" s="1"/>
  <c r="F241" i="1"/>
  <c r="E241" i="1"/>
  <c r="D241" i="1"/>
  <c r="C241" i="1"/>
  <c r="AI240" i="1"/>
  <c r="AE240" i="1"/>
  <c r="Z240" i="1"/>
  <c r="X240" i="1"/>
  <c r="U240" i="1"/>
  <c r="S240" i="1"/>
  <c r="P240" i="1"/>
  <c r="Q240" i="1" s="1"/>
  <c r="K240" i="1"/>
  <c r="J240" i="1"/>
  <c r="N240" i="1" s="1"/>
  <c r="I240" i="1"/>
  <c r="G240" i="1"/>
  <c r="F240" i="1"/>
  <c r="E240" i="1"/>
  <c r="D240" i="1"/>
  <c r="C240" i="1"/>
  <c r="AI239" i="1"/>
  <c r="AE239" i="1"/>
  <c r="X239" i="1"/>
  <c r="U239" i="1"/>
  <c r="S239" i="1"/>
  <c r="P239" i="1"/>
  <c r="R239" i="1" s="1"/>
  <c r="K239" i="1"/>
  <c r="N239" i="1" s="1"/>
  <c r="J239" i="1"/>
  <c r="I239" i="1"/>
  <c r="G239" i="1"/>
  <c r="F239" i="1"/>
  <c r="E239" i="1"/>
  <c r="D239" i="1"/>
  <c r="C239" i="1"/>
  <c r="AI238" i="1"/>
  <c r="AE238" i="1"/>
  <c r="X238" i="1"/>
  <c r="Z238" i="1" s="1"/>
  <c r="U238" i="1"/>
  <c r="S238" i="1"/>
  <c r="P238" i="1"/>
  <c r="K238" i="1"/>
  <c r="N238" i="1" s="1"/>
  <c r="J238" i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Q237" i="1"/>
  <c r="P237" i="1"/>
  <c r="K237" i="1"/>
  <c r="J237" i="1"/>
  <c r="N237" i="1" s="1"/>
  <c r="I237" i="1"/>
  <c r="G237" i="1"/>
  <c r="R237" i="1" s="1"/>
  <c r="F237" i="1"/>
  <c r="E237" i="1"/>
  <c r="D237" i="1"/>
  <c r="C237" i="1"/>
  <c r="AI236" i="1"/>
  <c r="AE236" i="1"/>
  <c r="Z236" i="1" s="1"/>
  <c r="X236" i="1"/>
  <c r="U236" i="1"/>
  <c r="S236" i="1"/>
  <c r="P236" i="1"/>
  <c r="K236" i="1"/>
  <c r="J236" i="1"/>
  <c r="N236" i="1" s="1"/>
  <c r="O236" i="1" s="1"/>
  <c r="I236" i="1"/>
  <c r="G236" i="1"/>
  <c r="F236" i="1"/>
  <c r="E236" i="1"/>
  <c r="D236" i="1"/>
  <c r="C236" i="1"/>
  <c r="AI235" i="1"/>
  <c r="AE235" i="1"/>
  <c r="X235" i="1"/>
  <c r="U235" i="1"/>
  <c r="S235" i="1"/>
  <c r="P235" i="1"/>
  <c r="R235" i="1" s="1"/>
  <c r="K235" i="1"/>
  <c r="J235" i="1"/>
  <c r="N235" i="1" s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P234" i="1"/>
  <c r="Q234" i="1" s="1"/>
  <c r="K234" i="1"/>
  <c r="J234" i="1"/>
  <c r="N234" i="1" s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P233" i="1"/>
  <c r="R233" i="1" s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U232" i="1"/>
  <c r="S232" i="1"/>
  <c r="P232" i="1"/>
  <c r="Q232" i="1" s="1"/>
  <c r="K232" i="1"/>
  <c r="J232" i="1"/>
  <c r="N232" i="1" s="1"/>
  <c r="I232" i="1"/>
  <c r="G232" i="1"/>
  <c r="F232" i="1"/>
  <c r="E232" i="1"/>
  <c r="D232" i="1"/>
  <c r="C232" i="1"/>
  <c r="AI231" i="1"/>
  <c r="AE231" i="1"/>
  <c r="X231" i="1"/>
  <c r="U231" i="1"/>
  <c r="S231" i="1"/>
  <c r="P231" i="1"/>
  <c r="R231" i="1" s="1"/>
  <c r="K231" i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Q229" i="1" s="1"/>
  <c r="K229" i="1"/>
  <c r="J229" i="1"/>
  <c r="N229" i="1" s="1"/>
  <c r="I229" i="1"/>
  <c r="G229" i="1"/>
  <c r="F229" i="1"/>
  <c r="E229" i="1"/>
  <c r="D229" i="1"/>
  <c r="C229" i="1"/>
  <c r="AI228" i="1"/>
  <c r="AE228" i="1"/>
  <c r="Z228" i="1" s="1"/>
  <c r="X228" i="1"/>
  <c r="U228" i="1"/>
  <c r="S228" i="1"/>
  <c r="P228" i="1"/>
  <c r="K228" i="1"/>
  <c r="J228" i="1"/>
  <c r="N228" i="1" s="1"/>
  <c r="I228" i="1"/>
  <c r="G228" i="1"/>
  <c r="F228" i="1"/>
  <c r="E228" i="1"/>
  <c r="D228" i="1"/>
  <c r="C228" i="1"/>
  <c r="AI227" i="1"/>
  <c r="AE227" i="1"/>
  <c r="X227" i="1"/>
  <c r="U227" i="1"/>
  <c r="S227" i="1"/>
  <c r="P227" i="1"/>
  <c r="Q227" i="1" s="1"/>
  <c r="K227" i="1"/>
  <c r="J227" i="1"/>
  <c r="I227" i="1"/>
  <c r="G227" i="1"/>
  <c r="F227" i="1"/>
  <c r="E227" i="1"/>
  <c r="D227" i="1"/>
  <c r="C227" i="1"/>
  <c r="AI226" i="1"/>
  <c r="AE226" i="1"/>
  <c r="Z226" i="1"/>
  <c r="X226" i="1"/>
  <c r="U226" i="1"/>
  <c r="S226" i="1"/>
  <c r="P226" i="1"/>
  <c r="Q226" i="1" s="1"/>
  <c r="K226" i="1"/>
  <c r="J226" i="1"/>
  <c r="N226" i="1" s="1"/>
  <c r="I226" i="1"/>
  <c r="G226" i="1"/>
  <c r="F226" i="1"/>
  <c r="E226" i="1"/>
  <c r="D226" i="1"/>
  <c r="C226" i="1"/>
  <c r="AI225" i="1"/>
  <c r="AE225" i="1"/>
  <c r="Z225" i="1" s="1"/>
  <c r="X225" i="1"/>
  <c r="U225" i="1"/>
  <c r="S225" i="1"/>
  <c r="P225" i="1"/>
  <c r="Q225" i="1" s="1"/>
  <c r="K225" i="1"/>
  <c r="J225" i="1"/>
  <c r="N225" i="1" s="1"/>
  <c r="I225" i="1"/>
  <c r="G225" i="1"/>
  <c r="O225" i="1" s="1"/>
  <c r="F225" i="1"/>
  <c r="E225" i="1"/>
  <c r="D225" i="1"/>
  <c r="C225" i="1"/>
  <c r="AI224" i="1"/>
  <c r="AE224" i="1"/>
  <c r="X224" i="1"/>
  <c r="Z224" i="1" s="1"/>
  <c r="U224" i="1"/>
  <c r="S224" i="1"/>
  <c r="P224" i="1"/>
  <c r="Q224" i="1" s="1"/>
  <c r="K224" i="1"/>
  <c r="J224" i="1"/>
  <c r="N224" i="1" s="1"/>
  <c r="I224" i="1"/>
  <c r="G224" i="1"/>
  <c r="F224" i="1"/>
  <c r="E224" i="1"/>
  <c r="D224" i="1"/>
  <c r="C224" i="1"/>
  <c r="AI223" i="1"/>
  <c r="AE223" i="1"/>
  <c r="X223" i="1"/>
  <c r="U223" i="1"/>
  <c r="S223" i="1"/>
  <c r="P223" i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R222" i="1" s="1"/>
  <c r="K222" i="1"/>
  <c r="J222" i="1"/>
  <c r="N222" i="1" s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Q221" i="1" s="1"/>
  <c r="K221" i="1"/>
  <c r="J221" i="1"/>
  <c r="N221" i="1" s="1"/>
  <c r="I221" i="1"/>
  <c r="G221" i="1"/>
  <c r="F221" i="1"/>
  <c r="E221" i="1"/>
  <c r="D221" i="1"/>
  <c r="C221" i="1"/>
  <c r="AI220" i="1"/>
  <c r="AE220" i="1"/>
  <c r="X220" i="1"/>
  <c r="U220" i="1"/>
  <c r="S220" i="1"/>
  <c r="P220" i="1"/>
  <c r="N220" i="1"/>
  <c r="O220" i="1" s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R219" i="1" s="1"/>
  <c r="K219" i="1"/>
  <c r="J219" i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P218" i="1"/>
  <c r="Q218" i="1" s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P217" i="1"/>
  <c r="R217" i="1" s="1"/>
  <c r="N217" i="1"/>
  <c r="K217" i="1"/>
  <c r="J217" i="1"/>
  <c r="I217" i="1"/>
  <c r="G217" i="1"/>
  <c r="F217" i="1"/>
  <c r="E217" i="1"/>
  <c r="D217" i="1"/>
  <c r="C217" i="1"/>
  <c r="AI216" i="1"/>
  <c r="AE216" i="1"/>
  <c r="Z216" i="1"/>
  <c r="X216" i="1"/>
  <c r="U216" i="1"/>
  <c r="S216" i="1"/>
  <c r="P216" i="1"/>
  <c r="Q216" i="1" s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P215" i="1"/>
  <c r="R215" i="1" s="1"/>
  <c r="K215" i="1"/>
  <c r="N215" i="1" s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R214" i="1" s="1"/>
  <c r="K214" i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P213" i="1"/>
  <c r="R213" i="1" s="1"/>
  <c r="K213" i="1"/>
  <c r="J213" i="1"/>
  <c r="N213" i="1" s="1"/>
  <c r="I213" i="1"/>
  <c r="G213" i="1"/>
  <c r="F213" i="1"/>
  <c r="E213" i="1"/>
  <c r="D213" i="1"/>
  <c r="C213" i="1"/>
  <c r="AI212" i="1"/>
  <c r="AE212" i="1"/>
  <c r="X212" i="1"/>
  <c r="U212" i="1"/>
  <c r="S212" i="1"/>
  <c r="P212" i="1"/>
  <c r="N212" i="1"/>
  <c r="K212" i="1"/>
  <c r="J212" i="1"/>
  <c r="I212" i="1"/>
  <c r="G212" i="1"/>
  <c r="O212" i="1" s="1"/>
  <c r="F212" i="1"/>
  <c r="E212" i="1"/>
  <c r="D212" i="1"/>
  <c r="C212" i="1"/>
  <c r="AI211" i="1"/>
  <c r="AE211" i="1"/>
  <c r="X211" i="1"/>
  <c r="Z211" i="1" s="1"/>
  <c r="U211" i="1"/>
  <c r="S211" i="1"/>
  <c r="Q211" i="1"/>
  <c r="P211" i="1"/>
  <c r="K211" i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P210" i="1"/>
  <c r="R210" i="1" s="1"/>
  <c r="K210" i="1"/>
  <c r="J210" i="1"/>
  <c r="N210" i="1" s="1"/>
  <c r="I210" i="1"/>
  <c r="G210" i="1"/>
  <c r="F210" i="1"/>
  <c r="E210" i="1"/>
  <c r="D210" i="1"/>
  <c r="C210" i="1"/>
  <c r="AI209" i="1"/>
  <c r="AE209" i="1"/>
  <c r="X209" i="1"/>
  <c r="U209" i="1"/>
  <c r="S209" i="1"/>
  <c r="Q209" i="1"/>
  <c r="P209" i="1"/>
  <c r="K209" i="1"/>
  <c r="J209" i="1"/>
  <c r="N209" i="1" s="1"/>
  <c r="O209" i="1" s="1"/>
  <c r="I209" i="1"/>
  <c r="G209" i="1"/>
  <c r="F209" i="1"/>
  <c r="E209" i="1"/>
  <c r="D209" i="1"/>
  <c r="C209" i="1"/>
  <c r="AI208" i="1"/>
  <c r="AE208" i="1"/>
  <c r="X208" i="1"/>
  <c r="U208" i="1"/>
  <c r="S208" i="1"/>
  <c r="P208" i="1"/>
  <c r="Q208" i="1" s="1"/>
  <c r="K208" i="1"/>
  <c r="J208" i="1"/>
  <c r="N208" i="1" s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P207" i="1"/>
  <c r="K207" i="1"/>
  <c r="J207" i="1"/>
  <c r="I207" i="1"/>
  <c r="G207" i="1"/>
  <c r="F207" i="1"/>
  <c r="E207" i="1"/>
  <c r="D207" i="1"/>
  <c r="C207" i="1"/>
  <c r="AI206" i="1"/>
  <c r="AE206" i="1"/>
  <c r="X206" i="1"/>
  <c r="U206" i="1"/>
  <c r="S206" i="1"/>
  <c r="P206" i="1"/>
  <c r="K206" i="1"/>
  <c r="J206" i="1"/>
  <c r="N206" i="1" s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Q205" i="1"/>
  <c r="P205" i="1"/>
  <c r="K205" i="1"/>
  <c r="J205" i="1"/>
  <c r="N205" i="1" s="1"/>
  <c r="I205" i="1"/>
  <c r="G205" i="1"/>
  <c r="R205" i="1" s="1"/>
  <c r="F205" i="1"/>
  <c r="E205" i="1"/>
  <c r="D205" i="1"/>
  <c r="C205" i="1"/>
  <c r="AI204" i="1"/>
  <c r="AE204" i="1"/>
  <c r="Z204" i="1" s="1"/>
  <c r="X204" i="1"/>
  <c r="U204" i="1"/>
  <c r="S204" i="1"/>
  <c r="P204" i="1"/>
  <c r="K204" i="1"/>
  <c r="J204" i="1"/>
  <c r="N204" i="1" s="1"/>
  <c r="O204" i="1" s="1"/>
  <c r="I204" i="1"/>
  <c r="G204" i="1"/>
  <c r="F204" i="1"/>
  <c r="E204" i="1"/>
  <c r="D204" i="1"/>
  <c r="C204" i="1"/>
  <c r="AI203" i="1"/>
  <c r="AE203" i="1"/>
  <c r="X203" i="1"/>
  <c r="U203" i="1"/>
  <c r="S203" i="1"/>
  <c r="P203" i="1"/>
  <c r="K203" i="1"/>
  <c r="J203" i="1"/>
  <c r="N203" i="1" s="1"/>
  <c r="I203" i="1"/>
  <c r="G203" i="1"/>
  <c r="F203" i="1"/>
  <c r="E203" i="1"/>
  <c r="D203" i="1"/>
  <c r="C203" i="1"/>
  <c r="AI202" i="1"/>
  <c r="AE202" i="1"/>
  <c r="Z202" i="1" s="1"/>
  <c r="X202" i="1"/>
  <c r="U202" i="1"/>
  <c r="S202" i="1"/>
  <c r="P202" i="1"/>
  <c r="Q202" i="1" s="1"/>
  <c r="K202" i="1"/>
  <c r="J202" i="1"/>
  <c r="N202" i="1" s="1"/>
  <c r="I202" i="1"/>
  <c r="G202" i="1"/>
  <c r="F202" i="1"/>
  <c r="E202" i="1"/>
  <c r="D202" i="1"/>
  <c r="C202" i="1"/>
  <c r="AI201" i="1"/>
  <c r="AE201" i="1"/>
  <c r="Z201" i="1" s="1"/>
  <c r="X201" i="1"/>
  <c r="U201" i="1"/>
  <c r="S201" i="1"/>
  <c r="P201" i="1"/>
  <c r="K201" i="1"/>
  <c r="J201" i="1"/>
  <c r="N201" i="1" s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P200" i="1"/>
  <c r="Q200" i="1" s="1"/>
  <c r="K200" i="1"/>
  <c r="J200" i="1"/>
  <c r="N200" i="1" s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R199" i="1" s="1"/>
  <c r="K199" i="1"/>
  <c r="N199" i="1" s="1"/>
  <c r="J199" i="1"/>
  <c r="I199" i="1"/>
  <c r="AG199" i="1" s="1"/>
  <c r="G199" i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K198" i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R197" i="1" s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U196" i="1"/>
  <c r="S196" i="1"/>
  <c r="P196" i="1"/>
  <c r="N196" i="1"/>
  <c r="K196" i="1"/>
  <c r="J196" i="1"/>
  <c r="I196" i="1"/>
  <c r="O196" i="1" s="1"/>
  <c r="G196" i="1"/>
  <c r="F196" i="1"/>
  <c r="E196" i="1"/>
  <c r="D196" i="1"/>
  <c r="C196" i="1"/>
  <c r="AI195" i="1"/>
  <c r="AE195" i="1"/>
  <c r="X195" i="1"/>
  <c r="Z195" i="1" s="1"/>
  <c r="U195" i="1"/>
  <c r="S195" i="1"/>
  <c r="P195" i="1"/>
  <c r="K195" i="1"/>
  <c r="J195" i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P194" i="1"/>
  <c r="R194" i="1" s="1"/>
  <c r="K194" i="1"/>
  <c r="J194" i="1"/>
  <c r="N194" i="1" s="1"/>
  <c r="I194" i="1"/>
  <c r="G194" i="1"/>
  <c r="F194" i="1"/>
  <c r="E194" i="1"/>
  <c r="D194" i="1"/>
  <c r="C194" i="1"/>
  <c r="AI193" i="1"/>
  <c r="AE193" i="1"/>
  <c r="X193" i="1"/>
  <c r="U193" i="1"/>
  <c r="S193" i="1"/>
  <c r="P193" i="1"/>
  <c r="K193" i="1"/>
  <c r="J193" i="1"/>
  <c r="N193" i="1" s="1"/>
  <c r="O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Q192" i="1" s="1"/>
  <c r="K192" i="1"/>
  <c r="J192" i="1"/>
  <c r="N192" i="1" s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P191" i="1"/>
  <c r="K191" i="1"/>
  <c r="J191" i="1"/>
  <c r="I191" i="1"/>
  <c r="G191" i="1"/>
  <c r="F191" i="1"/>
  <c r="E191" i="1"/>
  <c r="D191" i="1"/>
  <c r="C191" i="1"/>
  <c r="AI190" i="1"/>
  <c r="AE190" i="1"/>
  <c r="X190" i="1"/>
  <c r="U190" i="1"/>
  <c r="S190" i="1"/>
  <c r="P190" i="1"/>
  <c r="N190" i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Q189" i="1"/>
  <c r="P189" i="1"/>
  <c r="K189" i="1"/>
  <c r="J189" i="1"/>
  <c r="I189" i="1"/>
  <c r="G189" i="1"/>
  <c r="R189" i="1" s="1"/>
  <c r="F189" i="1"/>
  <c r="E189" i="1"/>
  <c r="D189" i="1"/>
  <c r="C189" i="1"/>
  <c r="AI188" i="1"/>
  <c r="AE188" i="1"/>
  <c r="Z188" i="1" s="1"/>
  <c r="X188" i="1"/>
  <c r="U188" i="1"/>
  <c r="S188" i="1"/>
  <c r="P188" i="1"/>
  <c r="O188" i="1"/>
  <c r="K188" i="1"/>
  <c r="J188" i="1"/>
  <c r="N188" i="1" s="1"/>
  <c r="I188" i="1"/>
  <c r="G188" i="1"/>
  <c r="F188" i="1"/>
  <c r="E188" i="1"/>
  <c r="D188" i="1"/>
  <c r="C188" i="1"/>
  <c r="AI187" i="1"/>
  <c r="AE187" i="1"/>
  <c r="X187" i="1"/>
  <c r="U187" i="1"/>
  <c r="S187" i="1"/>
  <c r="P187" i="1"/>
  <c r="Q187" i="1" s="1"/>
  <c r="K187" i="1"/>
  <c r="J187" i="1"/>
  <c r="N187" i="1" s="1"/>
  <c r="O187" i="1" s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P186" i="1"/>
  <c r="Q186" i="1" s="1"/>
  <c r="K186" i="1"/>
  <c r="J186" i="1"/>
  <c r="N186" i="1" s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P185" i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Q184" i="1" s="1"/>
  <c r="K184" i="1"/>
  <c r="J184" i="1"/>
  <c r="N184" i="1" s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P183" i="1"/>
  <c r="R183" i="1" s="1"/>
  <c r="K183" i="1"/>
  <c r="N183" i="1" s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R182" i="1" s="1"/>
  <c r="K182" i="1"/>
  <c r="J182" i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P181" i="1"/>
  <c r="R181" i="1" s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U180" i="1"/>
  <c r="S180" i="1"/>
  <c r="P180" i="1"/>
  <c r="N180" i="1"/>
  <c r="K180" i="1"/>
  <c r="J180" i="1"/>
  <c r="I180" i="1"/>
  <c r="O180" i="1" s="1"/>
  <c r="G180" i="1"/>
  <c r="F180" i="1"/>
  <c r="E180" i="1"/>
  <c r="D180" i="1"/>
  <c r="C180" i="1"/>
  <c r="AI179" i="1"/>
  <c r="AE179" i="1"/>
  <c r="X179" i="1"/>
  <c r="Z179" i="1" s="1"/>
  <c r="U179" i="1"/>
  <c r="S179" i="1"/>
  <c r="P179" i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K178" i="1"/>
  <c r="J178" i="1"/>
  <c r="N178" i="1" s="1"/>
  <c r="I178" i="1"/>
  <c r="G178" i="1"/>
  <c r="F178" i="1"/>
  <c r="E178" i="1"/>
  <c r="D178" i="1"/>
  <c r="C178" i="1"/>
  <c r="AI177" i="1"/>
  <c r="AE177" i="1"/>
  <c r="X177" i="1"/>
  <c r="U177" i="1"/>
  <c r="S177" i="1"/>
  <c r="P177" i="1"/>
  <c r="K177" i="1"/>
  <c r="J177" i="1"/>
  <c r="N177" i="1" s="1"/>
  <c r="O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Q176" i="1" s="1"/>
  <c r="K176" i="1"/>
  <c r="J176" i="1"/>
  <c r="N176" i="1" s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K175" i="1"/>
  <c r="J175" i="1"/>
  <c r="I175" i="1"/>
  <c r="G175" i="1"/>
  <c r="F175" i="1"/>
  <c r="E175" i="1"/>
  <c r="D175" i="1"/>
  <c r="C175" i="1"/>
  <c r="AI174" i="1"/>
  <c r="AE174" i="1"/>
  <c r="X174" i="1"/>
  <c r="U174" i="1"/>
  <c r="S174" i="1"/>
  <c r="P174" i="1"/>
  <c r="N174" i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Q173" i="1"/>
  <c r="P173" i="1"/>
  <c r="K173" i="1"/>
  <c r="J173" i="1"/>
  <c r="I173" i="1"/>
  <c r="G173" i="1"/>
  <c r="R173" i="1" s="1"/>
  <c r="F173" i="1"/>
  <c r="E173" i="1"/>
  <c r="D173" i="1"/>
  <c r="C173" i="1"/>
  <c r="AI172" i="1"/>
  <c r="AE172" i="1"/>
  <c r="X172" i="1"/>
  <c r="U172" i="1"/>
  <c r="S172" i="1"/>
  <c r="P172" i="1"/>
  <c r="K172" i="1"/>
  <c r="J172" i="1"/>
  <c r="N172" i="1" s="1"/>
  <c r="O172" i="1" s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Q171" i="1" s="1"/>
  <c r="K171" i="1"/>
  <c r="J171" i="1"/>
  <c r="N171" i="1" s="1"/>
  <c r="O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Q170" i="1" s="1"/>
  <c r="K170" i="1"/>
  <c r="J170" i="1"/>
  <c r="N170" i="1" s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P169" i="1"/>
  <c r="K169" i="1"/>
  <c r="N169" i="1" s="1"/>
  <c r="O169" i="1" s="1"/>
  <c r="J169" i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Q168" i="1" s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R167" i="1" s="1"/>
  <c r="K167" i="1"/>
  <c r="N167" i="1" s="1"/>
  <c r="J167" i="1"/>
  <c r="I167" i="1"/>
  <c r="AG167" i="1" s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R166" i="1" s="1"/>
  <c r="K166" i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R165" i="1" s="1"/>
  <c r="K165" i="1"/>
  <c r="J165" i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Q163" i="1"/>
  <c r="P163" i="1"/>
  <c r="K163" i="1"/>
  <c r="J163" i="1"/>
  <c r="N163" i="1" s="1"/>
  <c r="O163" i="1" s="1"/>
  <c r="I163" i="1"/>
  <c r="G163" i="1"/>
  <c r="R163" i="1" s="1"/>
  <c r="F163" i="1"/>
  <c r="E163" i="1"/>
  <c r="D163" i="1"/>
  <c r="C163" i="1"/>
  <c r="AI162" i="1"/>
  <c r="AE162" i="1"/>
  <c r="X162" i="1"/>
  <c r="Z162" i="1" s="1"/>
  <c r="U162" i="1"/>
  <c r="S162" i="1"/>
  <c r="P162" i="1"/>
  <c r="Q162" i="1" s="1"/>
  <c r="K162" i="1"/>
  <c r="J162" i="1"/>
  <c r="I162" i="1"/>
  <c r="G162" i="1"/>
  <c r="R162" i="1" s="1"/>
  <c r="F162" i="1"/>
  <c r="E162" i="1"/>
  <c r="D162" i="1"/>
  <c r="C162" i="1"/>
  <c r="AI161" i="1"/>
  <c r="AE161" i="1"/>
  <c r="X161" i="1"/>
  <c r="U161" i="1"/>
  <c r="S161" i="1"/>
  <c r="Q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Q160" i="1" s="1"/>
  <c r="K160" i="1"/>
  <c r="J160" i="1"/>
  <c r="N160" i="1" s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Q159" i="1" s="1"/>
  <c r="K159" i="1"/>
  <c r="J159" i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P158" i="1"/>
  <c r="R158" i="1" s="1"/>
  <c r="K158" i="1"/>
  <c r="J158" i="1"/>
  <c r="I158" i="1"/>
  <c r="G158" i="1"/>
  <c r="F158" i="1"/>
  <c r="E158" i="1"/>
  <c r="D158" i="1"/>
  <c r="C158" i="1"/>
  <c r="AI157" i="1"/>
  <c r="AE157" i="1"/>
  <c r="X157" i="1"/>
  <c r="U157" i="1"/>
  <c r="S157" i="1"/>
  <c r="P157" i="1"/>
  <c r="K157" i="1"/>
  <c r="J157" i="1"/>
  <c r="N157" i="1" s="1"/>
  <c r="I157" i="1"/>
  <c r="G157" i="1"/>
  <c r="F157" i="1"/>
  <c r="E157" i="1"/>
  <c r="D157" i="1"/>
  <c r="C157" i="1"/>
  <c r="AI156" i="1"/>
  <c r="AE156" i="1"/>
  <c r="Z156" i="1" s="1"/>
  <c r="X156" i="1"/>
  <c r="U156" i="1"/>
  <c r="S156" i="1"/>
  <c r="P156" i="1"/>
  <c r="N156" i="1"/>
  <c r="O156" i="1" s="1"/>
  <c r="K156" i="1"/>
  <c r="J156" i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P154" i="1"/>
  <c r="Q154" i="1" s="1"/>
  <c r="K154" i="1"/>
  <c r="J154" i="1"/>
  <c r="I154" i="1"/>
  <c r="G154" i="1"/>
  <c r="F154" i="1"/>
  <c r="E154" i="1"/>
  <c r="D154" i="1"/>
  <c r="C154" i="1"/>
  <c r="AI153" i="1"/>
  <c r="AE153" i="1"/>
  <c r="Z153" i="1"/>
  <c r="X153" i="1"/>
  <c r="U153" i="1"/>
  <c r="S153" i="1"/>
  <c r="P153" i="1"/>
  <c r="N153" i="1"/>
  <c r="O153" i="1" s="1"/>
  <c r="K153" i="1"/>
  <c r="J153" i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P152" i="1"/>
  <c r="Q152" i="1" s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K151" i="1"/>
  <c r="J151" i="1"/>
  <c r="I151" i="1"/>
  <c r="G151" i="1"/>
  <c r="F151" i="1"/>
  <c r="E151" i="1"/>
  <c r="D151" i="1"/>
  <c r="C151" i="1"/>
  <c r="AI150" i="1"/>
  <c r="AE150" i="1"/>
  <c r="X150" i="1"/>
  <c r="U150" i="1"/>
  <c r="S150" i="1"/>
  <c r="P150" i="1"/>
  <c r="R150" i="1" s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Q149" i="1" s="1"/>
  <c r="K149" i="1"/>
  <c r="J149" i="1"/>
  <c r="I149" i="1"/>
  <c r="G149" i="1"/>
  <c r="R149" i="1" s="1"/>
  <c r="F149" i="1"/>
  <c r="E149" i="1"/>
  <c r="D149" i="1"/>
  <c r="C149" i="1"/>
  <c r="AI148" i="1"/>
  <c r="AE148" i="1"/>
  <c r="X148" i="1"/>
  <c r="U148" i="1"/>
  <c r="S148" i="1"/>
  <c r="P148" i="1"/>
  <c r="K148" i="1"/>
  <c r="J148" i="1"/>
  <c r="N148" i="1" s="1"/>
  <c r="I148" i="1"/>
  <c r="G148" i="1"/>
  <c r="O148" i="1" s="1"/>
  <c r="F148" i="1"/>
  <c r="E148" i="1"/>
  <c r="D148" i="1"/>
  <c r="C148" i="1"/>
  <c r="AI147" i="1"/>
  <c r="AE147" i="1"/>
  <c r="X147" i="1"/>
  <c r="Z147" i="1" s="1"/>
  <c r="U147" i="1"/>
  <c r="S147" i="1"/>
  <c r="P147" i="1"/>
  <c r="R147" i="1" s="1"/>
  <c r="K147" i="1"/>
  <c r="J147" i="1"/>
  <c r="N147" i="1" s="1"/>
  <c r="I147" i="1"/>
  <c r="G147" i="1"/>
  <c r="Q147" i="1" s="1"/>
  <c r="F147" i="1"/>
  <c r="E147" i="1"/>
  <c r="D147" i="1"/>
  <c r="C147" i="1"/>
  <c r="AI146" i="1"/>
  <c r="AE146" i="1"/>
  <c r="X146" i="1"/>
  <c r="U146" i="1"/>
  <c r="S146" i="1"/>
  <c r="P146" i="1"/>
  <c r="Q146" i="1" s="1"/>
  <c r="K146" i="1"/>
  <c r="J146" i="1"/>
  <c r="I146" i="1"/>
  <c r="G146" i="1"/>
  <c r="R146" i="1" s="1"/>
  <c r="F146" i="1"/>
  <c r="E146" i="1"/>
  <c r="D146" i="1"/>
  <c r="C146" i="1"/>
  <c r="AI145" i="1"/>
  <c r="AE145" i="1"/>
  <c r="X145" i="1"/>
  <c r="U145" i="1"/>
  <c r="S145" i="1"/>
  <c r="Q145" i="1"/>
  <c r="P145" i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P144" i="1"/>
  <c r="Q144" i="1" s="1"/>
  <c r="K144" i="1"/>
  <c r="J144" i="1"/>
  <c r="N144" i="1" s="1"/>
  <c r="I144" i="1"/>
  <c r="G144" i="1"/>
  <c r="F144" i="1"/>
  <c r="E144" i="1"/>
  <c r="D144" i="1"/>
  <c r="C144" i="1"/>
  <c r="AI143" i="1"/>
  <c r="AE143" i="1"/>
  <c r="X143" i="1"/>
  <c r="U143" i="1"/>
  <c r="S143" i="1"/>
  <c r="P143" i="1"/>
  <c r="Q143" i="1" s="1"/>
  <c r="K143" i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R142" i="1" s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P141" i="1"/>
  <c r="K141" i="1"/>
  <c r="N141" i="1" s="1"/>
  <c r="J141" i="1"/>
  <c r="I141" i="1"/>
  <c r="G141" i="1"/>
  <c r="F141" i="1"/>
  <c r="E141" i="1"/>
  <c r="D141" i="1"/>
  <c r="C141" i="1"/>
  <c r="AI140" i="1"/>
  <c r="AE140" i="1"/>
  <c r="X140" i="1"/>
  <c r="U140" i="1"/>
  <c r="S140" i="1"/>
  <c r="P140" i="1"/>
  <c r="K140" i="1"/>
  <c r="N140" i="1" s="1"/>
  <c r="O140" i="1" s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K139" i="1"/>
  <c r="J139" i="1"/>
  <c r="N139" i="1" s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Q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Q137" i="1"/>
  <c r="P137" i="1"/>
  <c r="R137" i="1" s="1"/>
  <c r="N137" i="1"/>
  <c r="O137" i="1" s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Q136" i="1"/>
  <c r="P136" i="1"/>
  <c r="R136" i="1" s="1"/>
  <c r="K136" i="1"/>
  <c r="J136" i="1"/>
  <c r="N136" i="1" s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P135" i="1"/>
  <c r="R135" i="1" s="1"/>
  <c r="N135" i="1"/>
  <c r="K135" i="1"/>
  <c r="J135" i="1"/>
  <c r="I135" i="1"/>
  <c r="G135" i="1"/>
  <c r="F135" i="1"/>
  <c r="E135" i="1"/>
  <c r="D135" i="1"/>
  <c r="C135" i="1"/>
  <c r="AI134" i="1"/>
  <c r="AE134" i="1"/>
  <c r="Z134" i="1" s="1"/>
  <c r="X134" i="1"/>
  <c r="U134" i="1"/>
  <c r="S134" i="1"/>
  <c r="P134" i="1"/>
  <c r="N134" i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P133" i="1"/>
  <c r="K133" i="1"/>
  <c r="N133" i="1" s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R132" i="1"/>
  <c r="P132" i="1"/>
  <c r="Q132" i="1" s="1"/>
  <c r="K132" i="1"/>
  <c r="N132" i="1" s="1"/>
  <c r="O132" i="1" s="1"/>
  <c r="J132" i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R131" i="1" s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K130" i="1"/>
  <c r="J130" i="1"/>
  <c r="N130" i="1" s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P129" i="1"/>
  <c r="Q129" i="1" s="1"/>
  <c r="K129" i="1"/>
  <c r="N129" i="1" s="1"/>
  <c r="J129" i="1"/>
  <c r="I129" i="1"/>
  <c r="G129" i="1"/>
  <c r="F129" i="1"/>
  <c r="E129" i="1"/>
  <c r="D129" i="1"/>
  <c r="C129" i="1"/>
  <c r="AI128" i="1"/>
  <c r="AE128" i="1"/>
  <c r="Z128" i="1"/>
  <c r="X128" i="1"/>
  <c r="U128" i="1"/>
  <c r="S128" i="1"/>
  <c r="P128" i="1"/>
  <c r="Q128" i="1" s="1"/>
  <c r="K128" i="1"/>
  <c r="J128" i="1"/>
  <c r="N128" i="1" s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P127" i="1"/>
  <c r="R127" i="1" s="1"/>
  <c r="K127" i="1"/>
  <c r="N127" i="1" s="1"/>
  <c r="AG127" i="1" s="1"/>
  <c r="J127" i="1"/>
  <c r="I127" i="1"/>
  <c r="G127" i="1"/>
  <c r="F127" i="1"/>
  <c r="E127" i="1"/>
  <c r="D127" i="1"/>
  <c r="C127" i="1"/>
  <c r="AI126" i="1"/>
  <c r="AE126" i="1"/>
  <c r="Z126" i="1"/>
  <c r="X126" i="1"/>
  <c r="U126" i="1"/>
  <c r="S126" i="1"/>
  <c r="P126" i="1"/>
  <c r="K126" i="1"/>
  <c r="J126" i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K125" i="1"/>
  <c r="J125" i="1"/>
  <c r="I125" i="1"/>
  <c r="G125" i="1"/>
  <c r="F125" i="1"/>
  <c r="E125" i="1"/>
  <c r="D125" i="1"/>
  <c r="C125" i="1"/>
  <c r="AI124" i="1"/>
  <c r="AE124" i="1"/>
  <c r="X124" i="1"/>
  <c r="U124" i="1"/>
  <c r="S124" i="1"/>
  <c r="P124" i="1"/>
  <c r="Q124" i="1" s="1"/>
  <c r="K124" i="1"/>
  <c r="J124" i="1"/>
  <c r="I124" i="1"/>
  <c r="G124" i="1"/>
  <c r="F124" i="1"/>
  <c r="E124" i="1"/>
  <c r="D124" i="1"/>
  <c r="C124" i="1"/>
  <c r="AI123" i="1"/>
  <c r="AE123" i="1"/>
  <c r="X123" i="1"/>
  <c r="U123" i="1"/>
  <c r="S123" i="1"/>
  <c r="P123" i="1"/>
  <c r="R123" i="1" s="1"/>
  <c r="K123" i="1"/>
  <c r="J123" i="1"/>
  <c r="N123" i="1" s="1"/>
  <c r="I123" i="1"/>
  <c r="O123" i="1" s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K122" i="1"/>
  <c r="J122" i="1"/>
  <c r="I122" i="1"/>
  <c r="G122" i="1"/>
  <c r="F122" i="1"/>
  <c r="E122" i="1"/>
  <c r="D122" i="1"/>
  <c r="C122" i="1"/>
  <c r="AI121" i="1"/>
  <c r="AE121" i="1"/>
  <c r="X121" i="1"/>
  <c r="U121" i="1"/>
  <c r="S121" i="1"/>
  <c r="Q121" i="1"/>
  <c r="P121" i="1"/>
  <c r="K121" i="1"/>
  <c r="J121" i="1"/>
  <c r="N121" i="1" s="1"/>
  <c r="I121" i="1"/>
  <c r="G121" i="1"/>
  <c r="O121" i="1" s="1"/>
  <c r="F121" i="1"/>
  <c r="E121" i="1"/>
  <c r="D121" i="1"/>
  <c r="C121" i="1"/>
  <c r="AI120" i="1"/>
  <c r="AE120" i="1"/>
  <c r="X120" i="1"/>
  <c r="Z120" i="1" s="1"/>
  <c r="U120" i="1"/>
  <c r="S120" i="1"/>
  <c r="Q120" i="1"/>
  <c r="P120" i="1"/>
  <c r="K120" i="1"/>
  <c r="J120" i="1"/>
  <c r="N120" i="1" s="1"/>
  <c r="I120" i="1"/>
  <c r="G120" i="1"/>
  <c r="O120" i="1" s="1"/>
  <c r="F120" i="1"/>
  <c r="E120" i="1"/>
  <c r="D120" i="1"/>
  <c r="C120" i="1"/>
  <c r="AI119" i="1"/>
  <c r="AE119" i="1"/>
  <c r="X119" i="1"/>
  <c r="U119" i="1"/>
  <c r="S119" i="1"/>
  <c r="P119" i="1"/>
  <c r="Q119" i="1" s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N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Q117" i="1"/>
  <c r="P117" i="1"/>
  <c r="K117" i="1"/>
  <c r="J117" i="1"/>
  <c r="N117" i="1" s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N116" i="1"/>
  <c r="K116" i="1"/>
  <c r="J116" i="1"/>
  <c r="I116" i="1"/>
  <c r="G116" i="1"/>
  <c r="F116" i="1"/>
  <c r="E116" i="1"/>
  <c r="D116" i="1"/>
  <c r="C116" i="1"/>
  <c r="AI115" i="1"/>
  <c r="AE115" i="1"/>
  <c r="X115" i="1"/>
  <c r="U115" i="1"/>
  <c r="S115" i="1"/>
  <c r="P115" i="1"/>
  <c r="R115" i="1" s="1"/>
  <c r="K115" i="1"/>
  <c r="J115" i="1"/>
  <c r="I115" i="1"/>
  <c r="G115" i="1"/>
  <c r="F115" i="1"/>
  <c r="E115" i="1"/>
  <c r="D115" i="1"/>
  <c r="C115" i="1"/>
  <c r="AI114" i="1"/>
  <c r="AE114" i="1"/>
  <c r="X114" i="1"/>
  <c r="U114" i="1"/>
  <c r="S114" i="1"/>
  <c r="P114" i="1"/>
  <c r="Q114" i="1" s="1"/>
  <c r="K114" i="1"/>
  <c r="J114" i="1"/>
  <c r="N114" i="1" s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P112" i="1"/>
  <c r="Q112" i="1" s="1"/>
  <c r="K112" i="1"/>
  <c r="J112" i="1"/>
  <c r="N112" i="1" s="1"/>
  <c r="I112" i="1"/>
  <c r="G112" i="1"/>
  <c r="R112" i="1" s="1"/>
  <c r="F112" i="1"/>
  <c r="E112" i="1"/>
  <c r="D112" i="1"/>
  <c r="C112" i="1"/>
  <c r="AI111" i="1"/>
  <c r="AE111" i="1"/>
  <c r="X111" i="1"/>
  <c r="U111" i="1"/>
  <c r="S111" i="1"/>
  <c r="R111" i="1"/>
  <c r="P111" i="1"/>
  <c r="Q111" i="1" s="1"/>
  <c r="K111" i="1"/>
  <c r="J111" i="1"/>
  <c r="N111" i="1" s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N110" i="1"/>
  <c r="K110" i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Q109" i="1"/>
  <c r="P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P108" i="1"/>
  <c r="R108" i="1" s="1"/>
  <c r="K108" i="1"/>
  <c r="N108" i="1" s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R107" i="1" s="1"/>
  <c r="K107" i="1"/>
  <c r="N107" i="1" s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Q106" i="1" s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U105" i="1"/>
  <c r="S105" i="1"/>
  <c r="P105" i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Q104" i="1"/>
  <c r="P104" i="1"/>
  <c r="K104" i="1"/>
  <c r="J104" i="1"/>
  <c r="I104" i="1"/>
  <c r="G104" i="1"/>
  <c r="R104" i="1" s="1"/>
  <c r="F104" i="1"/>
  <c r="E104" i="1"/>
  <c r="D104" i="1"/>
  <c r="C104" i="1"/>
  <c r="AI103" i="1"/>
  <c r="AE103" i="1"/>
  <c r="X103" i="1"/>
  <c r="U103" i="1"/>
  <c r="S103" i="1"/>
  <c r="P103" i="1"/>
  <c r="Q103" i="1" s="1"/>
  <c r="K103" i="1"/>
  <c r="J103" i="1"/>
  <c r="N103" i="1" s="1"/>
  <c r="I103" i="1"/>
  <c r="G103" i="1"/>
  <c r="R103" i="1" s="1"/>
  <c r="F103" i="1"/>
  <c r="E103" i="1"/>
  <c r="D103" i="1"/>
  <c r="C103" i="1"/>
  <c r="AI102" i="1"/>
  <c r="AE102" i="1"/>
  <c r="X102" i="1"/>
  <c r="Z102" i="1" s="1"/>
  <c r="U102" i="1"/>
  <c r="S102" i="1"/>
  <c r="P102" i="1"/>
  <c r="N102" i="1"/>
  <c r="K102" i="1"/>
  <c r="J102" i="1"/>
  <c r="I102" i="1"/>
  <c r="G102" i="1"/>
  <c r="F102" i="1"/>
  <c r="E102" i="1"/>
  <c r="D102" i="1"/>
  <c r="C102" i="1"/>
  <c r="AI101" i="1"/>
  <c r="AE101" i="1"/>
  <c r="X101" i="1"/>
  <c r="U101" i="1"/>
  <c r="S101" i="1"/>
  <c r="Q101" i="1"/>
  <c r="P101" i="1"/>
  <c r="K101" i="1"/>
  <c r="J101" i="1"/>
  <c r="I101" i="1"/>
  <c r="G101" i="1"/>
  <c r="F101" i="1"/>
  <c r="E101" i="1"/>
  <c r="D101" i="1"/>
  <c r="C101" i="1"/>
  <c r="AI100" i="1"/>
  <c r="AE100" i="1"/>
  <c r="Z100" i="1"/>
  <c r="X100" i="1"/>
  <c r="U100" i="1"/>
  <c r="S100" i="1"/>
  <c r="P100" i="1"/>
  <c r="R100" i="1" s="1"/>
  <c r="K100" i="1"/>
  <c r="N100" i="1" s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N99" i="1" s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P98" i="1"/>
  <c r="Q98" i="1" s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K97" i="1"/>
  <c r="N97" i="1" s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Q96" i="1" s="1"/>
  <c r="K96" i="1"/>
  <c r="J96" i="1"/>
  <c r="N96" i="1" s="1"/>
  <c r="I96" i="1"/>
  <c r="G96" i="1"/>
  <c r="R96" i="1" s="1"/>
  <c r="F96" i="1"/>
  <c r="E96" i="1"/>
  <c r="D96" i="1"/>
  <c r="C96" i="1"/>
  <c r="AI95" i="1"/>
  <c r="AE95" i="1"/>
  <c r="Z95" i="1" s="1"/>
  <c r="X95" i="1"/>
  <c r="U95" i="1"/>
  <c r="S95" i="1"/>
  <c r="Q95" i="1"/>
  <c r="P95" i="1"/>
  <c r="K95" i="1"/>
  <c r="J95" i="1"/>
  <c r="I95" i="1"/>
  <c r="G95" i="1"/>
  <c r="R95" i="1" s="1"/>
  <c r="F95" i="1"/>
  <c r="E95" i="1"/>
  <c r="D95" i="1"/>
  <c r="C95" i="1"/>
  <c r="AI94" i="1"/>
  <c r="AE94" i="1"/>
  <c r="Z94" i="1"/>
  <c r="X94" i="1"/>
  <c r="U94" i="1"/>
  <c r="S94" i="1"/>
  <c r="P94" i="1"/>
  <c r="R94" i="1" s="1"/>
  <c r="K94" i="1"/>
  <c r="J94" i="1"/>
  <c r="N94" i="1" s="1"/>
  <c r="AG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Q93" i="1" s="1"/>
  <c r="K93" i="1"/>
  <c r="J93" i="1"/>
  <c r="N93" i="1" s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N92" i="1"/>
  <c r="K92" i="1"/>
  <c r="J92" i="1"/>
  <c r="I92" i="1"/>
  <c r="G92" i="1"/>
  <c r="F92" i="1"/>
  <c r="E92" i="1"/>
  <c r="D92" i="1"/>
  <c r="C92" i="1"/>
  <c r="AI91" i="1"/>
  <c r="AE91" i="1"/>
  <c r="X91" i="1"/>
  <c r="U91" i="1"/>
  <c r="S91" i="1"/>
  <c r="P91" i="1"/>
  <c r="R91" i="1" s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Q90" i="1" s="1"/>
  <c r="K90" i="1"/>
  <c r="J90" i="1"/>
  <c r="N90" i="1" s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K89" i="1"/>
  <c r="N89" i="1" s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P88" i="1"/>
  <c r="Q88" i="1" s="1"/>
  <c r="K88" i="1"/>
  <c r="J88" i="1"/>
  <c r="N88" i="1" s="1"/>
  <c r="I88" i="1"/>
  <c r="G88" i="1"/>
  <c r="R88" i="1" s="1"/>
  <c r="F88" i="1"/>
  <c r="E88" i="1"/>
  <c r="D88" i="1"/>
  <c r="C88" i="1"/>
  <c r="AI87" i="1"/>
  <c r="AE87" i="1"/>
  <c r="Z87" i="1" s="1"/>
  <c r="X87" i="1"/>
  <c r="U87" i="1"/>
  <c r="S87" i="1"/>
  <c r="Q87" i="1"/>
  <c r="P87" i="1"/>
  <c r="K87" i="1"/>
  <c r="J87" i="1"/>
  <c r="N87" i="1" s="1"/>
  <c r="I87" i="1"/>
  <c r="G87" i="1"/>
  <c r="R87" i="1" s="1"/>
  <c r="F87" i="1"/>
  <c r="E87" i="1"/>
  <c r="D87" i="1"/>
  <c r="C87" i="1"/>
  <c r="AI86" i="1"/>
  <c r="AE86" i="1"/>
  <c r="Z86" i="1"/>
  <c r="X86" i="1"/>
  <c r="U86" i="1"/>
  <c r="S86" i="1"/>
  <c r="P86" i="1"/>
  <c r="R86" i="1" s="1"/>
  <c r="K86" i="1"/>
  <c r="J86" i="1"/>
  <c r="N86" i="1" s="1"/>
  <c r="AG86" i="1" s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Q85" i="1" s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N84" i="1"/>
  <c r="K84" i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K83" i="1"/>
  <c r="J83" i="1"/>
  <c r="I83" i="1"/>
  <c r="G83" i="1"/>
  <c r="F83" i="1"/>
  <c r="E83" i="1"/>
  <c r="D83" i="1"/>
  <c r="C83" i="1"/>
  <c r="AI82" i="1"/>
  <c r="AE82" i="1"/>
  <c r="X82" i="1"/>
  <c r="U82" i="1"/>
  <c r="S82" i="1"/>
  <c r="P82" i="1"/>
  <c r="Q82" i="1" s="1"/>
  <c r="K82" i="1"/>
  <c r="J82" i="1"/>
  <c r="N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Q81" i="1"/>
  <c r="P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Q80" i="1"/>
  <c r="P80" i="1"/>
  <c r="K80" i="1"/>
  <c r="J80" i="1"/>
  <c r="N80" i="1" s="1"/>
  <c r="I80" i="1"/>
  <c r="G80" i="1"/>
  <c r="R80" i="1" s="1"/>
  <c r="F80" i="1"/>
  <c r="E80" i="1"/>
  <c r="D80" i="1"/>
  <c r="C80" i="1"/>
  <c r="AI79" i="1"/>
  <c r="AE79" i="1"/>
  <c r="X79" i="1"/>
  <c r="U79" i="1"/>
  <c r="S79" i="1"/>
  <c r="P79" i="1"/>
  <c r="Q79" i="1" s="1"/>
  <c r="K79" i="1"/>
  <c r="J79" i="1"/>
  <c r="N79" i="1" s="1"/>
  <c r="I79" i="1"/>
  <c r="G79" i="1"/>
  <c r="R79" i="1" s="1"/>
  <c r="F79" i="1"/>
  <c r="E79" i="1"/>
  <c r="D79" i="1"/>
  <c r="C79" i="1"/>
  <c r="AI78" i="1"/>
  <c r="AE78" i="1"/>
  <c r="X78" i="1"/>
  <c r="Z78" i="1" s="1"/>
  <c r="U78" i="1"/>
  <c r="S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K77" i="1"/>
  <c r="J77" i="1"/>
  <c r="N77" i="1" s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K76" i="1"/>
  <c r="J76" i="1"/>
  <c r="N76" i="1" s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R75" i="1" s="1"/>
  <c r="K75" i="1"/>
  <c r="N75" i="1" s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P74" i="1"/>
  <c r="Q74" i="1" s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Z72" i="1" s="1"/>
  <c r="X72" i="1"/>
  <c r="U72" i="1"/>
  <c r="S72" i="1"/>
  <c r="P72" i="1"/>
  <c r="Q72" i="1" s="1"/>
  <c r="K72" i="1"/>
  <c r="J72" i="1"/>
  <c r="N72" i="1" s="1"/>
  <c r="I72" i="1"/>
  <c r="G72" i="1"/>
  <c r="F72" i="1"/>
  <c r="E72" i="1"/>
  <c r="D72" i="1"/>
  <c r="C72" i="1"/>
  <c r="AI71" i="1"/>
  <c r="AE71" i="1"/>
  <c r="Z71" i="1" s="1"/>
  <c r="X71" i="1"/>
  <c r="U71" i="1"/>
  <c r="S71" i="1"/>
  <c r="P71" i="1"/>
  <c r="Q71" i="1" s="1"/>
  <c r="K71" i="1"/>
  <c r="J71" i="1"/>
  <c r="N71" i="1" s="1"/>
  <c r="I71" i="1"/>
  <c r="G71" i="1"/>
  <c r="R71" i="1" s="1"/>
  <c r="F71" i="1"/>
  <c r="E71" i="1"/>
  <c r="D71" i="1"/>
  <c r="C71" i="1"/>
  <c r="AI70" i="1"/>
  <c r="AE70" i="1"/>
  <c r="Z70" i="1"/>
  <c r="X70" i="1"/>
  <c r="U70" i="1"/>
  <c r="S70" i="1"/>
  <c r="P70" i="1"/>
  <c r="K70" i="1"/>
  <c r="J70" i="1"/>
  <c r="N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J69" i="1"/>
  <c r="N69" i="1" s="1"/>
  <c r="I69" i="1"/>
  <c r="G69" i="1"/>
  <c r="F69" i="1"/>
  <c r="E69" i="1"/>
  <c r="D69" i="1"/>
  <c r="C69" i="1"/>
  <c r="AI68" i="1"/>
  <c r="AE68" i="1"/>
  <c r="Z68" i="1"/>
  <c r="X68" i="1"/>
  <c r="U68" i="1"/>
  <c r="S68" i="1"/>
  <c r="P68" i="1"/>
  <c r="K68" i="1"/>
  <c r="J68" i="1"/>
  <c r="N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K67" i="1"/>
  <c r="N67" i="1" s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Q66" i="1" s="1"/>
  <c r="K66" i="1"/>
  <c r="J66" i="1"/>
  <c r="N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P65" i="1"/>
  <c r="R65" i="1" s="1"/>
  <c r="K65" i="1"/>
  <c r="N65" i="1" s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Q64" i="1" s="1"/>
  <c r="K64" i="1"/>
  <c r="J64" i="1"/>
  <c r="I64" i="1"/>
  <c r="G64" i="1"/>
  <c r="F64" i="1"/>
  <c r="E64" i="1"/>
  <c r="D64" i="1"/>
  <c r="C64" i="1"/>
  <c r="AI63" i="1"/>
  <c r="AE63" i="1"/>
  <c r="Z63" i="1" s="1"/>
  <c r="X63" i="1"/>
  <c r="U63" i="1"/>
  <c r="S63" i="1"/>
  <c r="P63" i="1"/>
  <c r="Q63" i="1" s="1"/>
  <c r="K63" i="1"/>
  <c r="J63" i="1"/>
  <c r="I63" i="1"/>
  <c r="G63" i="1"/>
  <c r="F63" i="1"/>
  <c r="E63" i="1"/>
  <c r="D63" i="1"/>
  <c r="C63" i="1"/>
  <c r="AI62" i="1"/>
  <c r="AE62" i="1"/>
  <c r="Z62" i="1" s="1"/>
  <c r="X62" i="1"/>
  <c r="U62" i="1"/>
  <c r="S62" i="1"/>
  <c r="P62" i="1"/>
  <c r="R62" i="1" s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P61" i="1"/>
  <c r="Q61" i="1" s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P60" i="1"/>
  <c r="K60" i="1"/>
  <c r="J60" i="1"/>
  <c r="N60" i="1" s="1"/>
  <c r="I60" i="1"/>
  <c r="G60" i="1"/>
  <c r="F60" i="1"/>
  <c r="E60" i="1"/>
  <c r="D60" i="1"/>
  <c r="C60" i="1"/>
  <c r="AI59" i="1"/>
  <c r="AE59" i="1"/>
  <c r="X59" i="1"/>
  <c r="U59" i="1"/>
  <c r="S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Q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U57" i="1"/>
  <c r="S57" i="1"/>
  <c r="P57" i="1"/>
  <c r="Q57" i="1" s="1"/>
  <c r="K57" i="1"/>
  <c r="N57" i="1" s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P56" i="1"/>
  <c r="Q56" i="1" s="1"/>
  <c r="K56" i="1"/>
  <c r="J56" i="1"/>
  <c r="N56" i="1" s="1"/>
  <c r="I56" i="1"/>
  <c r="G56" i="1"/>
  <c r="R56" i="1" s="1"/>
  <c r="F56" i="1"/>
  <c r="E56" i="1"/>
  <c r="D56" i="1"/>
  <c r="C56" i="1"/>
  <c r="AI55" i="1"/>
  <c r="AE55" i="1"/>
  <c r="Z55" i="1" s="1"/>
  <c r="X55" i="1"/>
  <c r="U55" i="1"/>
  <c r="S55" i="1"/>
  <c r="Q55" i="1"/>
  <c r="P55" i="1"/>
  <c r="K55" i="1"/>
  <c r="J55" i="1"/>
  <c r="N55" i="1" s="1"/>
  <c r="I55" i="1"/>
  <c r="G55" i="1"/>
  <c r="R55" i="1" s="1"/>
  <c r="F55" i="1"/>
  <c r="E55" i="1"/>
  <c r="D55" i="1"/>
  <c r="C55" i="1"/>
  <c r="AI54" i="1"/>
  <c r="AE54" i="1"/>
  <c r="Z54" i="1"/>
  <c r="X54" i="1"/>
  <c r="U54" i="1"/>
  <c r="S54" i="1"/>
  <c r="P54" i="1"/>
  <c r="R54" i="1" s="1"/>
  <c r="K54" i="1"/>
  <c r="J54" i="1"/>
  <c r="N54" i="1" s="1"/>
  <c r="AG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Q53" i="1" s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N52" i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K51" i="1"/>
  <c r="J51" i="1"/>
  <c r="I51" i="1"/>
  <c r="G51" i="1"/>
  <c r="F51" i="1"/>
  <c r="E51" i="1"/>
  <c r="D51" i="1"/>
  <c r="C51" i="1"/>
  <c r="AI50" i="1"/>
  <c r="AE50" i="1"/>
  <c r="X50" i="1"/>
  <c r="U50" i="1"/>
  <c r="S50" i="1"/>
  <c r="P50" i="1"/>
  <c r="Q50" i="1" s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J49" i="1"/>
  <c r="I49" i="1"/>
  <c r="G49" i="1"/>
  <c r="R49" i="1" s="1"/>
  <c r="F49" i="1"/>
  <c r="E49" i="1"/>
  <c r="D49" i="1"/>
  <c r="C49" i="1"/>
  <c r="AI48" i="1"/>
  <c r="AE48" i="1"/>
  <c r="X48" i="1"/>
  <c r="Z48" i="1" s="1"/>
  <c r="U48" i="1"/>
  <c r="S48" i="1"/>
  <c r="P48" i="1"/>
  <c r="Q48" i="1" s="1"/>
  <c r="K48" i="1"/>
  <c r="J48" i="1"/>
  <c r="I48" i="1"/>
  <c r="G48" i="1"/>
  <c r="R48" i="1" s="1"/>
  <c r="F48" i="1"/>
  <c r="E48" i="1"/>
  <c r="D48" i="1"/>
  <c r="C48" i="1"/>
  <c r="AI47" i="1"/>
  <c r="AE47" i="1"/>
  <c r="Z47" i="1" s="1"/>
  <c r="X47" i="1"/>
  <c r="U47" i="1"/>
  <c r="S47" i="1"/>
  <c r="Q47" i="1"/>
  <c r="P47" i="1"/>
  <c r="K47" i="1"/>
  <c r="J47" i="1"/>
  <c r="N47" i="1" s="1"/>
  <c r="O47" i="1" s="1"/>
  <c r="I47" i="1"/>
  <c r="G47" i="1"/>
  <c r="R47" i="1" s="1"/>
  <c r="F47" i="1"/>
  <c r="E47" i="1"/>
  <c r="D47" i="1"/>
  <c r="C47" i="1"/>
  <c r="AI46" i="1"/>
  <c r="AE46" i="1"/>
  <c r="Z46" i="1" s="1"/>
  <c r="X46" i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Q45" i="1"/>
  <c r="P45" i="1"/>
  <c r="K45" i="1"/>
  <c r="N45" i="1" s="1"/>
  <c r="J45" i="1"/>
  <c r="I45" i="1"/>
  <c r="G45" i="1"/>
  <c r="F45" i="1"/>
  <c r="E45" i="1"/>
  <c r="D45" i="1"/>
  <c r="C45" i="1"/>
  <c r="AI44" i="1"/>
  <c r="AE44" i="1"/>
  <c r="Z44" i="1"/>
  <c r="X44" i="1"/>
  <c r="U44" i="1"/>
  <c r="S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N43" i="1" s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Q42" i="1" s="1"/>
  <c r="K42" i="1"/>
  <c r="J42" i="1"/>
  <c r="I42" i="1"/>
  <c r="G42" i="1"/>
  <c r="F42" i="1"/>
  <c r="E42" i="1"/>
  <c r="D42" i="1"/>
  <c r="C42" i="1"/>
  <c r="AI41" i="1"/>
  <c r="AE41" i="1"/>
  <c r="X41" i="1"/>
  <c r="U41" i="1"/>
  <c r="S41" i="1"/>
  <c r="Q41" i="1"/>
  <c r="P41" i="1"/>
  <c r="K41" i="1"/>
  <c r="J41" i="1"/>
  <c r="I41" i="1"/>
  <c r="G41" i="1"/>
  <c r="R41" i="1" s="1"/>
  <c r="F41" i="1"/>
  <c r="E41" i="1"/>
  <c r="D41" i="1"/>
  <c r="C41" i="1"/>
  <c r="AI40" i="1"/>
  <c r="AE40" i="1"/>
  <c r="Z40" i="1" s="1"/>
  <c r="X40" i="1"/>
  <c r="U40" i="1"/>
  <c r="S40" i="1"/>
  <c r="Q40" i="1"/>
  <c r="P40" i="1"/>
  <c r="K40" i="1"/>
  <c r="J40" i="1"/>
  <c r="N40" i="1" s="1"/>
  <c r="I40" i="1"/>
  <c r="G40" i="1"/>
  <c r="R40" i="1" s="1"/>
  <c r="F40" i="1"/>
  <c r="E40" i="1"/>
  <c r="D40" i="1"/>
  <c r="C40" i="1"/>
  <c r="AI39" i="1"/>
  <c r="AE39" i="1"/>
  <c r="Z39" i="1" s="1"/>
  <c r="X39" i="1"/>
  <c r="U39" i="1"/>
  <c r="S39" i="1"/>
  <c r="P39" i="1"/>
  <c r="Q39" i="1" s="1"/>
  <c r="K39" i="1"/>
  <c r="J39" i="1"/>
  <c r="N39" i="1" s="1"/>
  <c r="I39" i="1"/>
  <c r="G39" i="1"/>
  <c r="F39" i="1"/>
  <c r="E39" i="1"/>
  <c r="D39" i="1"/>
  <c r="C39" i="1"/>
  <c r="AI38" i="1"/>
  <c r="AE38" i="1"/>
  <c r="Z38" i="1"/>
  <c r="X38" i="1"/>
  <c r="U38" i="1"/>
  <c r="S38" i="1"/>
  <c r="P38" i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N35" i="1" s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Q34" i="1" s="1"/>
  <c r="K34" i="1"/>
  <c r="J34" i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Q33" i="1" s="1"/>
  <c r="K33" i="1"/>
  <c r="N33" i="1" s="1"/>
  <c r="O33" i="1" s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Q32" i="1" s="1"/>
  <c r="K32" i="1"/>
  <c r="J32" i="1"/>
  <c r="N32" i="1" s="1"/>
  <c r="I32" i="1"/>
  <c r="G32" i="1"/>
  <c r="R32" i="1" s="1"/>
  <c r="F32" i="1"/>
  <c r="E32" i="1"/>
  <c r="D32" i="1"/>
  <c r="C32" i="1"/>
  <c r="AI31" i="1"/>
  <c r="AE31" i="1"/>
  <c r="X31" i="1"/>
  <c r="U31" i="1"/>
  <c r="S31" i="1"/>
  <c r="P31" i="1"/>
  <c r="Q31" i="1" s="1"/>
  <c r="K31" i="1"/>
  <c r="J31" i="1"/>
  <c r="N31" i="1" s="1"/>
  <c r="I31" i="1"/>
  <c r="G31" i="1"/>
  <c r="F31" i="1"/>
  <c r="E31" i="1"/>
  <c r="D31" i="1"/>
  <c r="C31" i="1"/>
  <c r="AI30" i="1"/>
  <c r="AE30" i="1"/>
  <c r="Z30" i="1"/>
  <c r="X30" i="1"/>
  <c r="U30" i="1"/>
  <c r="S30" i="1"/>
  <c r="P30" i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K28" i="1"/>
  <c r="J28" i="1"/>
  <c r="N28" i="1" s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Q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Q25" i="1" s="1"/>
  <c r="K25" i="1"/>
  <c r="N25" i="1" s="1"/>
  <c r="O25" i="1" s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Q24" i="1" s="1"/>
  <c r="K24" i="1"/>
  <c r="J24" i="1"/>
  <c r="N24" i="1" s="1"/>
  <c r="I24" i="1"/>
  <c r="G24" i="1"/>
  <c r="R24" i="1" s="1"/>
  <c r="F24" i="1"/>
  <c r="E24" i="1"/>
  <c r="D24" i="1"/>
  <c r="C24" i="1"/>
  <c r="AI23" i="1"/>
  <c r="AE23" i="1"/>
  <c r="X23" i="1"/>
  <c r="U23" i="1"/>
  <c r="S23" i="1"/>
  <c r="P23" i="1"/>
  <c r="Q23" i="1" s="1"/>
  <c r="K23" i="1"/>
  <c r="J23" i="1"/>
  <c r="N23" i="1" s="1"/>
  <c r="I23" i="1"/>
  <c r="G23" i="1"/>
  <c r="F23" i="1"/>
  <c r="E23" i="1"/>
  <c r="D23" i="1"/>
  <c r="C23" i="1"/>
  <c r="AI22" i="1"/>
  <c r="AE22" i="1"/>
  <c r="Z22" i="1"/>
  <c r="X22" i="1"/>
  <c r="U22" i="1"/>
  <c r="S22" i="1"/>
  <c r="P22" i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K21" i="1"/>
  <c r="N21" i="1" s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N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Q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Q17" i="1" s="1"/>
  <c r="K17" i="1"/>
  <c r="N17" i="1" s="1"/>
  <c r="O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Q16" i="1" s="1"/>
  <c r="K16" i="1"/>
  <c r="J16" i="1"/>
  <c r="N16" i="1" s="1"/>
  <c r="I16" i="1"/>
  <c r="G16" i="1"/>
  <c r="R16" i="1" s="1"/>
  <c r="F16" i="1"/>
  <c r="E16" i="1"/>
  <c r="D16" i="1"/>
  <c r="C16" i="1"/>
  <c r="AI15" i="1"/>
  <c r="AE15" i="1"/>
  <c r="X15" i="1"/>
  <c r="U15" i="1"/>
  <c r="S15" i="1"/>
  <c r="P15" i="1"/>
  <c r="Q15" i="1" s="1"/>
  <c r="K15" i="1"/>
  <c r="J15" i="1"/>
  <c r="N15" i="1" s="1"/>
  <c r="I15" i="1"/>
  <c r="G15" i="1"/>
  <c r="F15" i="1"/>
  <c r="E15" i="1"/>
  <c r="D15" i="1"/>
  <c r="C15" i="1"/>
  <c r="AI14" i="1"/>
  <c r="AE14" i="1"/>
  <c r="Z14" i="1"/>
  <c r="X14" i="1"/>
  <c r="U14" i="1"/>
  <c r="S14" i="1"/>
  <c r="P14" i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K13" i="1"/>
  <c r="N13" i="1" s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N11" i="1" s="1"/>
  <c r="J11" i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I10" i="1"/>
  <c r="AE10" i="1"/>
  <c r="X10" i="1"/>
  <c r="U10" i="1"/>
  <c r="S10" i="1"/>
  <c r="P10" i="1"/>
  <c r="Q10" i="1" s="1"/>
  <c r="K10" i="1"/>
  <c r="J10" i="1"/>
  <c r="I10" i="1"/>
  <c r="G10" i="1"/>
  <c r="F10" i="1"/>
  <c r="E10" i="1"/>
  <c r="D10" i="1"/>
  <c r="C10" i="1"/>
  <c r="A10" i="1"/>
  <c r="AI9" i="1"/>
  <c r="AE9" i="1"/>
  <c r="X9" i="1"/>
  <c r="U9" i="1"/>
  <c r="S9" i="1"/>
  <c r="P9" i="1"/>
  <c r="Q9" i="1" s="1"/>
  <c r="K9" i="1"/>
  <c r="J9" i="1"/>
  <c r="I9" i="1"/>
  <c r="G9" i="1"/>
  <c r="F9" i="1"/>
  <c r="E9" i="1"/>
  <c r="D9" i="1"/>
  <c r="C9" i="1"/>
  <c r="E5" i="1"/>
  <c r="D1017" i="1" s="1"/>
  <c r="E4" i="1"/>
  <c r="B3" i="1"/>
  <c r="AG14" i="1" l="1"/>
  <c r="O36" i="1"/>
  <c r="AG108" i="1"/>
  <c r="R169" i="1"/>
  <c r="Q169" i="1"/>
  <c r="O15" i="1"/>
  <c r="R9" i="1"/>
  <c r="R10" i="1"/>
  <c r="R15" i="1"/>
  <c r="Z15" i="1"/>
  <c r="R23" i="1"/>
  <c r="Z23" i="1"/>
  <c r="R31" i="1"/>
  <c r="Z31" i="1"/>
  <c r="R39" i="1"/>
  <c r="N42" i="1"/>
  <c r="AG44" i="1"/>
  <c r="Z50" i="1"/>
  <c r="N53" i="1"/>
  <c r="R57" i="1"/>
  <c r="Z59" i="1"/>
  <c r="AG59" i="1" s="1"/>
  <c r="N63" i="1"/>
  <c r="O63" i="1" s="1"/>
  <c r="O65" i="1"/>
  <c r="O68" i="1"/>
  <c r="AG69" i="1"/>
  <c r="N74" i="1"/>
  <c r="R76" i="1"/>
  <c r="AG76" i="1" s="1"/>
  <c r="Z82" i="1"/>
  <c r="AG90" i="1"/>
  <c r="Z90" i="1"/>
  <c r="R102" i="1"/>
  <c r="Z105" i="1"/>
  <c r="R110" i="1"/>
  <c r="AG114" i="1"/>
  <c r="Z114" i="1"/>
  <c r="AG115" i="1"/>
  <c r="Q133" i="1"/>
  <c r="R133" i="1"/>
  <c r="N145" i="1"/>
  <c r="O145" i="1" s="1"/>
  <c r="Z208" i="1"/>
  <c r="O228" i="1"/>
  <c r="O252" i="1"/>
  <c r="O441" i="1"/>
  <c r="AG441" i="1"/>
  <c r="R261" i="1"/>
  <c r="Q261" i="1"/>
  <c r="O23" i="1"/>
  <c r="N51" i="1"/>
  <c r="AG51" i="1" s="1"/>
  <c r="Q65" i="1"/>
  <c r="O71" i="1"/>
  <c r="N73" i="1"/>
  <c r="N83" i="1"/>
  <c r="AG83" i="1" s="1"/>
  <c r="AG84" i="1"/>
  <c r="N91" i="1"/>
  <c r="AG91" i="1" s="1"/>
  <c r="AG92" i="1"/>
  <c r="N115" i="1"/>
  <c r="AG116" i="1"/>
  <c r="O139" i="1"/>
  <c r="R155" i="1"/>
  <c r="Q155" i="1"/>
  <c r="O12" i="1"/>
  <c r="O28" i="1"/>
  <c r="O31" i="1"/>
  <c r="AG52" i="1"/>
  <c r="Z9" i="1"/>
  <c r="Z10" i="1"/>
  <c r="R42" i="1"/>
  <c r="O44" i="1"/>
  <c r="R51" i="1"/>
  <c r="Z57" i="1"/>
  <c r="R74" i="1"/>
  <c r="O76" i="1"/>
  <c r="Z79" i="1"/>
  <c r="O296" i="1"/>
  <c r="Q485" i="1"/>
  <c r="R485" i="1"/>
  <c r="AG100" i="1"/>
  <c r="O39" i="1"/>
  <c r="N61" i="1"/>
  <c r="AE1011" i="1"/>
  <c r="AG11" i="1"/>
  <c r="AG19" i="1"/>
  <c r="N48" i="1"/>
  <c r="O48" i="1" s="1"/>
  <c r="N49" i="1"/>
  <c r="O49" i="1" s="1"/>
  <c r="R60" i="1"/>
  <c r="AG60" i="1" s="1"/>
  <c r="Q73" i="1"/>
  <c r="O79" i="1"/>
  <c r="N81" i="1"/>
  <c r="O81" i="1" s="1"/>
  <c r="O100" i="1"/>
  <c r="Z101" i="1"/>
  <c r="Z103" i="1"/>
  <c r="AG103" i="1" s="1"/>
  <c r="N104" i="1"/>
  <c r="N105" i="1"/>
  <c r="R106" i="1"/>
  <c r="O108" i="1"/>
  <c r="R119" i="1"/>
  <c r="AG119" i="1" s="1"/>
  <c r="Z119" i="1"/>
  <c r="N126" i="1"/>
  <c r="R130" i="1"/>
  <c r="AG130" i="1" s="1"/>
  <c r="Q130" i="1"/>
  <c r="Z146" i="1"/>
  <c r="Z150" i="1"/>
  <c r="R153" i="1"/>
  <c r="Q153" i="1"/>
  <c r="R243" i="1"/>
  <c r="Q243" i="1"/>
  <c r="O468" i="1"/>
  <c r="O20" i="1"/>
  <c r="O129" i="1"/>
  <c r="Q141" i="1"/>
  <c r="R141" i="1"/>
  <c r="N9" i="1"/>
  <c r="O9" i="1" s="1"/>
  <c r="N10" i="1"/>
  <c r="R14" i="1"/>
  <c r="R22" i="1"/>
  <c r="AG22" i="1" s="1"/>
  <c r="R30" i="1"/>
  <c r="R38" i="1"/>
  <c r="R50" i="1"/>
  <c r="AG50" i="1" s="1"/>
  <c r="O52" i="1"/>
  <c r="O57" i="1"/>
  <c r="R59" i="1"/>
  <c r="R64" i="1"/>
  <c r="R68" i="1"/>
  <c r="AG68" i="1" s="1"/>
  <c r="Q69" i="1"/>
  <c r="R70" i="1"/>
  <c r="R81" i="1"/>
  <c r="R82" i="1"/>
  <c r="AG82" i="1" s="1"/>
  <c r="O84" i="1"/>
  <c r="R90" i="1"/>
  <c r="O92" i="1"/>
  <c r="O103" i="1"/>
  <c r="R105" i="1"/>
  <c r="O111" i="1"/>
  <c r="Z111" i="1"/>
  <c r="N113" i="1"/>
  <c r="R114" i="1"/>
  <c r="O116" i="1"/>
  <c r="O147" i="1"/>
  <c r="O161" i="1"/>
  <c r="R185" i="1"/>
  <c r="Q185" i="1"/>
  <c r="R203" i="1"/>
  <c r="Q203" i="1"/>
  <c r="O436" i="1"/>
  <c r="R201" i="1"/>
  <c r="AG201" i="1" s="1"/>
  <c r="Q201" i="1"/>
  <c r="N41" i="1"/>
  <c r="O41" i="1" s="1"/>
  <c r="R12" i="1"/>
  <c r="AG12" i="1" s="1"/>
  <c r="R17" i="1"/>
  <c r="AG17" i="1" s="1"/>
  <c r="R20" i="1"/>
  <c r="AG20" i="1" s="1"/>
  <c r="R25" i="1"/>
  <c r="R28" i="1"/>
  <c r="AG28" i="1" s="1"/>
  <c r="R33" i="1"/>
  <c r="R36" i="1"/>
  <c r="AG36" i="1" s="1"/>
  <c r="O55" i="1"/>
  <c r="R63" i="1"/>
  <c r="R67" i="1"/>
  <c r="AG67" i="1" s="1"/>
  <c r="O87" i="1"/>
  <c r="R89" i="1"/>
  <c r="Z91" i="1"/>
  <c r="N95" i="1"/>
  <c r="O95" i="1" s="1"/>
  <c r="R97" i="1"/>
  <c r="N101" i="1"/>
  <c r="N109" i="1"/>
  <c r="R113" i="1"/>
  <c r="AG113" i="1" s="1"/>
  <c r="Z115" i="1"/>
  <c r="Z149" i="1"/>
  <c r="N151" i="1"/>
  <c r="O151" i="1" s="1"/>
  <c r="AG183" i="1"/>
  <c r="AG215" i="1"/>
  <c r="R241" i="1"/>
  <c r="Q241" i="1"/>
  <c r="O255" i="1"/>
  <c r="N34" i="1"/>
  <c r="Z41" i="1"/>
  <c r="R58" i="1"/>
  <c r="AG58" i="1" s="1"/>
  <c r="O60" i="1"/>
  <c r="N64" i="1"/>
  <c r="R72" i="1"/>
  <c r="Z73" i="1"/>
  <c r="R78" i="1"/>
  <c r="AG78" i="1" s="1"/>
  <c r="AG106" i="1"/>
  <c r="Q125" i="1"/>
  <c r="R125" i="1"/>
  <c r="AG125" i="1" s="1"/>
  <c r="R157" i="1"/>
  <c r="Q157" i="1"/>
  <c r="O164" i="1"/>
  <c r="Z232" i="1"/>
  <c r="O292" i="1"/>
  <c r="O304" i="1"/>
  <c r="R118" i="1"/>
  <c r="AG118" i="1" s="1"/>
  <c r="Z125" i="1"/>
  <c r="Z140" i="1"/>
  <c r="N142" i="1"/>
  <c r="N152" i="1"/>
  <c r="N154" i="1"/>
  <c r="N158" i="1"/>
  <c r="AG158" i="1" s="1"/>
  <c r="R174" i="1"/>
  <c r="R190" i="1"/>
  <c r="R206" i="1"/>
  <c r="AG206" i="1" s="1"/>
  <c r="N216" i="1"/>
  <c r="N218" i="1"/>
  <c r="N219" i="1"/>
  <c r="O219" i="1" s="1"/>
  <c r="R223" i="1"/>
  <c r="R226" i="1"/>
  <c r="R229" i="1"/>
  <c r="Z231" i="1"/>
  <c r="Z235" i="1"/>
  <c r="AG235" i="1" s="1"/>
  <c r="R246" i="1"/>
  <c r="N256" i="1"/>
  <c r="N258" i="1"/>
  <c r="N262" i="1"/>
  <c r="R269" i="1"/>
  <c r="AG269" i="1" s="1"/>
  <c r="R274" i="1"/>
  <c r="R275" i="1"/>
  <c r="Z275" i="1"/>
  <c r="Z277" i="1"/>
  <c r="R290" i="1"/>
  <c r="R295" i="1"/>
  <c r="Z299" i="1"/>
  <c r="N305" i="1"/>
  <c r="R306" i="1"/>
  <c r="R310" i="1"/>
  <c r="Z323" i="1"/>
  <c r="O344" i="1"/>
  <c r="Z393" i="1"/>
  <c r="Z420" i="1"/>
  <c r="R458" i="1"/>
  <c r="Q458" i="1"/>
  <c r="Z478" i="1"/>
  <c r="O175" i="1"/>
  <c r="Z177" i="1"/>
  <c r="Z180" i="1"/>
  <c r="Z193" i="1"/>
  <c r="Z196" i="1"/>
  <c r="Z209" i="1"/>
  <c r="Z212" i="1"/>
  <c r="O235" i="1"/>
  <c r="Z273" i="1"/>
  <c r="N278" i="1"/>
  <c r="O278" i="1" s="1"/>
  <c r="AG299" i="1"/>
  <c r="AG350" i="1"/>
  <c r="O374" i="1"/>
  <c r="Z392" i="1"/>
  <c r="N405" i="1"/>
  <c r="O405" i="1" s="1"/>
  <c r="Z436" i="1"/>
  <c r="N440" i="1"/>
  <c r="N125" i="1"/>
  <c r="Z143" i="1"/>
  <c r="Z145" i="1"/>
  <c r="N146" i="1"/>
  <c r="Z148" i="1"/>
  <c r="N149" i="1"/>
  <c r="N150" i="1"/>
  <c r="AG150" i="1" s="1"/>
  <c r="R151" i="1"/>
  <c r="Z159" i="1"/>
  <c r="Z161" i="1"/>
  <c r="AG161" i="1" s="1"/>
  <c r="N162" i="1"/>
  <c r="Z164" i="1"/>
  <c r="N165" i="1"/>
  <c r="AG165" i="1" s="1"/>
  <c r="N166" i="1"/>
  <c r="Z174" i="1"/>
  <c r="N182" i="1"/>
  <c r="Z190" i="1"/>
  <c r="N198" i="1"/>
  <c r="O198" i="1" s="1"/>
  <c r="Z206" i="1"/>
  <c r="N214" i="1"/>
  <c r="AG214" i="1" s="1"/>
  <c r="Q215" i="1"/>
  <c r="Q217" i="1"/>
  <c r="Q219" i="1"/>
  <c r="Z223" i="1"/>
  <c r="Z227" i="1"/>
  <c r="Z229" i="1"/>
  <c r="N231" i="1"/>
  <c r="AG231" i="1" s="1"/>
  <c r="R238" i="1"/>
  <c r="AG238" i="1" s="1"/>
  <c r="Z246" i="1"/>
  <c r="Z252" i="1"/>
  <c r="N253" i="1"/>
  <c r="N255" i="1"/>
  <c r="R257" i="1"/>
  <c r="AG257" i="1" s="1"/>
  <c r="Q259" i="1"/>
  <c r="Z263" i="1"/>
  <c r="Z267" i="1"/>
  <c r="AG267" i="1" s="1"/>
  <c r="Z269" i="1"/>
  <c r="N282" i="1"/>
  <c r="Q283" i="1"/>
  <c r="Z290" i="1"/>
  <c r="N292" i="1"/>
  <c r="Z295" i="1"/>
  <c r="R301" i="1"/>
  <c r="AG301" i="1" s="1"/>
  <c r="O307" i="1"/>
  <c r="Z307" i="1"/>
  <c r="N349" i="1"/>
  <c r="O373" i="1"/>
  <c r="N455" i="1"/>
  <c r="AG455" i="1" s="1"/>
  <c r="O686" i="1"/>
  <c r="R697" i="1"/>
  <c r="AG697" i="1" s="1"/>
  <c r="Q697" i="1"/>
  <c r="R384" i="1"/>
  <c r="O384" i="1"/>
  <c r="R474" i="1"/>
  <c r="Q474" i="1"/>
  <c r="O533" i="1"/>
  <c r="R547" i="1"/>
  <c r="Q547" i="1"/>
  <c r="N119" i="1"/>
  <c r="O119" i="1" s="1"/>
  <c r="Z121" i="1"/>
  <c r="N122" i="1"/>
  <c r="O122" i="1" s="1"/>
  <c r="N124" i="1"/>
  <c r="O124" i="1" s="1"/>
  <c r="AG137" i="1"/>
  <c r="R171" i="1"/>
  <c r="AG171" i="1" s="1"/>
  <c r="N175" i="1"/>
  <c r="R177" i="1"/>
  <c r="Q178" i="1"/>
  <c r="R179" i="1"/>
  <c r="Q181" i="1"/>
  <c r="R187" i="1"/>
  <c r="Z187" i="1"/>
  <c r="N191" i="1"/>
  <c r="AG191" i="1" s="1"/>
  <c r="R193" i="1"/>
  <c r="Q194" i="1"/>
  <c r="R195" i="1"/>
  <c r="Q197" i="1"/>
  <c r="Z203" i="1"/>
  <c r="AG203" i="1" s="1"/>
  <c r="N207" i="1"/>
  <c r="O207" i="1" s="1"/>
  <c r="R209" i="1"/>
  <c r="Q210" i="1"/>
  <c r="R211" i="1"/>
  <c r="Q213" i="1"/>
  <c r="R221" i="1"/>
  <c r="Z221" i="1"/>
  <c r="N230" i="1"/>
  <c r="Q231" i="1"/>
  <c r="Q233" i="1"/>
  <c r="Q235" i="1"/>
  <c r="Z239" i="1"/>
  <c r="AG239" i="1" s="1"/>
  <c r="Z243" i="1"/>
  <c r="Z245" i="1"/>
  <c r="N247" i="1"/>
  <c r="R254" i="1"/>
  <c r="N264" i="1"/>
  <c r="N266" i="1"/>
  <c r="O266" i="1" s="1"/>
  <c r="N267" i="1"/>
  <c r="O267" i="1" s="1"/>
  <c r="N271" i="1"/>
  <c r="AG271" i="1" s="1"/>
  <c r="R273" i="1"/>
  <c r="N280" i="1"/>
  <c r="O280" i="1" s="1"/>
  <c r="Z288" i="1"/>
  <c r="N291" i="1"/>
  <c r="O291" i="1" s="1"/>
  <c r="AG295" i="1"/>
  <c r="N297" i="1"/>
  <c r="R298" i="1"/>
  <c r="AG298" i="1" s="1"/>
  <c r="Q299" i="1"/>
  <c r="Z305" i="1"/>
  <c r="O347" i="1"/>
  <c r="Z347" i="1"/>
  <c r="R360" i="1"/>
  <c r="O360" i="1"/>
  <c r="N391" i="1"/>
  <c r="Z412" i="1"/>
  <c r="N435" i="1"/>
  <c r="O435" i="1" s="1"/>
  <c r="R437" i="1"/>
  <c r="N481" i="1"/>
  <c r="O481" i="1" s="1"/>
  <c r="Q489" i="1"/>
  <c r="O127" i="1"/>
  <c r="R129" i="1"/>
  <c r="AG132" i="1"/>
  <c r="Z133" i="1"/>
  <c r="AG135" i="1"/>
  <c r="Z141" i="1"/>
  <c r="N143" i="1"/>
  <c r="R145" i="1"/>
  <c r="Z151" i="1"/>
  <c r="Z155" i="1"/>
  <c r="Z157" i="1"/>
  <c r="N159" i="1"/>
  <c r="R161" i="1"/>
  <c r="Z172" i="1"/>
  <c r="N173" i="1"/>
  <c r="R175" i="1"/>
  <c r="Q177" i="1"/>
  <c r="Q179" i="1"/>
  <c r="N189" i="1"/>
  <c r="R191" i="1"/>
  <c r="Q193" i="1"/>
  <c r="Q195" i="1"/>
  <c r="R207" i="1"/>
  <c r="R230" i="1"/>
  <c r="R247" i="1"/>
  <c r="R249" i="1"/>
  <c r="R251" i="1"/>
  <c r="R258" i="1"/>
  <c r="R271" i="1"/>
  <c r="O283" i="1"/>
  <c r="R291" i="1"/>
  <c r="AG291" i="1" s="1"/>
  <c r="R305" i="1"/>
  <c r="AG307" i="1"/>
  <c r="R309" i="1"/>
  <c r="R473" i="1"/>
  <c r="Q473" i="1"/>
  <c r="R143" i="1"/>
  <c r="R159" i="1"/>
  <c r="O203" i="1"/>
  <c r="Z220" i="1"/>
  <c r="N223" i="1"/>
  <c r="AG223" i="1" s="1"/>
  <c r="R225" i="1"/>
  <c r="R227" i="1"/>
  <c r="O239" i="1"/>
  <c r="N246" i="1"/>
  <c r="Q247" i="1"/>
  <c r="Q249" i="1"/>
  <c r="Q251" i="1"/>
  <c r="Z255" i="1"/>
  <c r="Z260" i="1"/>
  <c r="R263" i="1"/>
  <c r="AG263" i="1" s="1"/>
  <c r="R265" i="1"/>
  <c r="R267" i="1"/>
  <c r="R270" i="1"/>
  <c r="N279" i="1"/>
  <c r="AG279" i="1" s="1"/>
  <c r="Z282" i="1"/>
  <c r="N284" i="1"/>
  <c r="O284" i="1" s="1"/>
  <c r="N287" i="1"/>
  <c r="Q291" i="1"/>
  <c r="Q293" i="1"/>
  <c r="R297" i="1"/>
  <c r="Z303" i="1"/>
  <c r="N306" i="1"/>
  <c r="AG306" i="1" s="1"/>
  <c r="R307" i="1"/>
  <c r="R311" i="1"/>
  <c r="Q311" i="1"/>
  <c r="N314" i="1"/>
  <c r="N315" i="1"/>
  <c r="AG315" i="1" s="1"/>
  <c r="N325" i="1"/>
  <c r="O325" i="1" s="1"/>
  <c r="O359" i="1"/>
  <c r="R361" i="1"/>
  <c r="Z375" i="1"/>
  <c r="Z376" i="1"/>
  <c r="AG376" i="1" s="1"/>
  <c r="N377" i="1"/>
  <c r="Z388" i="1"/>
  <c r="N413" i="1"/>
  <c r="O432" i="1"/>
  <c r="N442" i="1"/>
  <c r="R450" i="1"/>
  <c r="N480" i="1"/>
  <c r="O480" i="1" s="1"/>
  <c r="Z501" i="1"/>
  <c r="N456" i="1"/>
  <c r="N458" i="1"/>
  <c r="N459" i="1"/>
  <c r="O459" i="1" s="1"/>
  <c r="N461" i="1"/>
  <c r="Z469" i="1"/>
  <c r="N474" i="1"/>
  <c r="Z483" i="1"/>
  <c r="N485" i="1"/>
  <c r="N495" i="1"/>
  <c r="N499" i="1"/>
  <c r="Z504" i="1"/>
  <c r="Q567" i="1"/>
  <c r="R567" i="1"/>
  <c r="O599" i="1"/>
  <c r="R653" i="1"/>
  <c r="Q653" i="1"/>
  <c r="R725" i="1"/>
  <c r="R730" i="1"/>
  <c r="Q730" i="1"/>
  <c r="R851" i="1"/>
  <c r="AG851" i="1" s="1"/>
  <c r="Q851" i="1"/>
  <c r="R318" i="1"/>
  <c r="Z328" i="1"/>
  <c r="Z344" i="1"/>
  <c r="N348" i="1"/>
  <c r="Z360" i="1"/>
  <c r="R368" i="1"/>
  <c r="Z371" i="1"/>
  <c r="O376" i="1"/>
  <c r="Z387" i="1"/>
  <c r="O392" i="1"/>
  <c r="Z396" i="1"/>
  <c r="O408" i="1"/>
  <c r="N412" i="1"/>
  <c r="R416" i="1"/>
  <c r="AG416" i="1" s="1"/>
  <c r="N421" i="1"/>
  <c r="N432" i="1"/>
  <c r="N437" i="1"/>
  <c r="Z452" i="1"/>
  <c r="N454" i="1"/>
  <c r="Z477" i="1"/>
  <c r="N482" i="1"/>
  <c r="N483" i="1"/>
  <c r="AG483" i="1" s="1"/>
  <c r="N493" i="1"/>
  <c r="N494" i="1"/>
  <c r="N502" i="1"/>
  <c r="AG540" i="1"/>
  <c r="Q708" i="1"/>
  <c r="R708" i="1"/>
  <c r="R319" i="1"/>
  <c r="Z319" i="1"/>
  <c r="R337" i="1"/>
  <c r="R338" i="1"/>
  <c r="Z338" i="1"/>
  <c r="AG367" i="1"/>
  <c r="N372" i="1"/>
  <c r="R374" i="1"/>
  <c r="Q377" i="1"/>
  <c r="N388" i="1"/>
  <c r="R390" i="1"/>
  <c r="O402" i="1"/>
  <c r="R404" i="1"/>
  <c r="O406" i="1"/>
  <c r="AG415" i="1"/>
  <c r="O416" i="1"/>
  <c r="R418" i="1"/>
  <c r="N420" i="1"/>
  <c r="R424" i="1"/>
  <c r="N428" i="1"/>
  <c r="N429" i="1"/>
  <c r="Q431" i="1"/>
  <c r="N438" i="1"/>
  <c r="Z446" i="1"/>
  <c r="N447" i="1"/>
  <c r="O447" i="1" s="1"/>
  <c r="Q455" i="1"/>
  <c r="Q457" i="1"/>
  <c r="Z462" i="1"/>
  <c r="Z466" i="1"/>
  <c r="O500" i="1"/>
  <c r="R635" i="1"/>
  <c r="Q635" i="1"/>
  <c r="O761" i="1"/>
  <c r="AG761" i="1"/>
  <c r="R313" i="1"/>
  <c r="N323" i="1"/>
  <c r="AG323" i="1" s="1"/>
  <c r="N335" i="1"/>
  <c r="N342" i="1"/>
  <c r="R343" i="1"/>
  <c r="R346" i="1"/>
  <c r="Z355" i="1"/>
  <c r="R359" i="1"/>
  <c r="R362" i="1"/>
  <c r="O365" i="1"/>
  <c r="Z366" i="1"/>
  <c r="R373" i="1"/>
  <c r="Q374" i="1"/>
  <c r="Z380" i="1"/>
  <c r="N383" i="1"/>
  <c r="AG383" i="1" s="1"/>
  <c r="Z384" i="1"/>
  <c r="N385" i="1"/>
  <c r="R389" i="1"/>
  <c r="Q390" i="1"/>
  <c r="Z395" i="1"/>
  <c r="N409" i="1"/>
  <c r="N410" i="1"/>
  <c r="O410" i="1" s="1"/>
  <c r="R412" i="1"/>
  <c r="AG412" i="1" s="1"/>
  <c r="AG423" i="1"/>
  <c r="O424" i="1"/>
  <c r="R445" i="1"/>
  <c r="O452" i="1"/>
  <c r="N468" i="1"/>
  <c r="O472" i="1"/>
  <c r="N478" i="1"/>
  <c r="O487" i="1"/>
  <c r="N492" i="1"/>
  <c r="O492" i="1" s="1"/>
  <c r="Q496" i="1"/>
  <c r="Q497" i="1"/>
  <c r="Q504" i="1"/>
  <c r="R323" i="1"/>
  <c r="R328" i="1"/>
  <c r="AG333" i="1"/>
  <c r="R342" i="1"/>
  <c r="R344" i="1"/>
  <c r="R353" i="1"/>
  <c r="R358" i="1"/>
  <c r="AG382" i="1"/>
  <c r="AG397" i="1"/>
  <c r="R400" i="1"/>
  <c r="AG400" i="1" s="1"/>
  <c r="R401" i="1"/>
  <c r="AG401" i="1" s="1"/>
  <c r="R402" i="1"/>
  <c r="O418" i="1"/>
  <c r="R420" i="1"/>
  <c r="AG420" i="1" s="1"/>
  <c r="N427" i="1"/>
  <c r="Q428" i="1"/>
  <c r="R429" i="1"/>
  <c r="R436" i="1"/>
  <c r="AG436" i="1" s="1"/>
  <c r="Q450" i="1"/>
  <c r="R451" i="1"/>
  <c r="R456" i="1"/>
  <c r="Q481" i="1"/>
  <c r="Q482" i="1"/>
  <c r="Z489" i="1"/>
  <c r="O496" i="1"/>
  <c r="O629" i="1"/>
  <c r="AG629" i="1"/>
  <c r="O740" i="1"/>
  <c r="R786" i="1"/>
  <c r="Q786" i="1"/>
  <c r="N316" i="1"/>
  <c r="R322" i="1"/>
  <c r="O326" i="1"/>
  <c r="Q328" i="1"/>
  <c r="Z330" i="1"/>
  <c r="N332" i="1"/>
  <c r="O332" i="1" s="1"/>
  <c r="R333" i="1"/>
  <c r="R334" i="1"/>
  <c r="R335" i="1"/>
  <c r="R341" i="1"/>
  <c r="Q342" i="1"/>
  <c r="Q344" i="1"/>
  <c r="Z350" i="1"/>
  <c r="N354" i="1"/>
  <c r="O354" i="1" s="1"/>
  <c r="R357" i="1"/>
  <c r="AG357" i="1" s="1"/>
  <c r="Q358" i="1"/>
  <c r="N366" i="1"/>
  <c r="O366" i="1" s="1"/>
  <c r="R370" i="1"/>
  <c r="Z379" i="1"/>
  <c r="R386" i="1"/>
  <c r="N395" i="1"/>
  <c r="O395" i="1" s="1"/>
  <c r="Q400" i="1"/>
  <c r="Q401" i="1"/>
  <c r="Q402" i="1"/>
  <c r="Z404" i="1"/>
  <c r="N406" i="1"/>
  <c r="R407" i="1"/>
  <c r="AG407" i="1" s="1"/>
  <c r="R408" i="1"/>
  <c r="AG408" i="1" s="1"/>
  <c r="Z421" i="1"/>
  <c r="N425" i="1"/>
  <c r="AG425" i="1" s="1"/>
  <c r="N426" i="1"/>
  <c r="O426" i="1" s="1"/>
  <c r="Z435" i="1"/>
  <c r="R440" i="1"/>
  <c r="Z440" i="1"/>
  <c r="R442" i="1"/>
  <c r="Z442" i="1"/>
  <c r="Z444" i="1"/>
  <c r="N446" i="1"/>
  <c r="AG446" i="1" s="1"/>
  <c r="R452" i="1"/>
  <c r="AG452" i="1" s="1"/>
  <c r="O455" i="1"/>
  <c r="Z458" i="1"/>
  <c r="Z460" i="1"/>
  <c r="AG460" i="1" s="1"/>
  <c r="R463" i="1"/>
  <c r="N471" i="1"/>
  <c r="AG471" i="1" s="1"/>
  <c r="Z474" i="1"/>
  <c r="N476" i="1"/>
  <c r="O476" i="1" s="1"/>
  <c r="Z484" i="1"/>
  <c r="N487" i="1"/>
  <c r="AG487" i="1" s="1"/>
  <c r="Q492" i="1"/>
  <c r="Z494" i="1"/>
  <c r="Z498" i="1"/>
  <c r="N500" i="1"/>
  <c r="O503" i="1"/>
  <c r="O505" i="1"/>
  <c r="N542" i="1"/>
  <c r="O570" i="1"/>
  <c r="Z627" i="1"/>
  <c r="Z631" i="1"/>
  <c r="R649" i="1"/>
  <c r="Q649" i="1"/>
  <c r="O681" i="1"/>
  <c r="O713" i="1"/>
  <c r="N745" i="1"/>
  <c r="O745" i="1" s="1"/>
  <c r="Q513" i="1"/>
  <c r="O516" i="1"/>
  <c r="Z528" i="1"/>
  <c r="Z537" i="1"/>
  <c r="Z543" i="1"/>
  <c r="N557" i="1"/>
  <c r="AG557" i="1" s="1"/>
  <c r="Q559" i="1"/>
  <c r="Z559" i="1"/>
  <c r="N561" i="1"/>
  <c r="O561" i="1" s="1"/>
  <c r="Z565" i="1"/>
  <c r="N567" i="1"/>
  <c r="O577" i="1"/>
  <c r="N582" i="1"/>
  <c r="Z593" i="1"/>
  <c r="N601" i="1"/>
  <c r="Z609" i="1"/>
  <c r="Z610" i="1"/>
  <c r="Z612" i="1"/>
  <c r="N616" i="1"/>
  <c r="R620" i="1"/>
  <c r="Z628" i="1"/>
  <c r="N636" i="1"/>
  <c r="O636" i="1" s="1"/>
  <c r="N637" i="1"/>
  <c r="O637" i="1" s="1"/>
  <c r="Z641" i="1"/>
  <c r="O642" i="1"/>
  <c r="Z651" i="1"/>
  <c r="Q655" i="1"/>
  <c r="R659" i="1"/>
  <c r="R660" i="1"/>
  <c r="Z664" i="1"/>
  <c r="AG664" i="1" s="1"/>
  <c r="Z667" i="1"/>
  <c r="Z668" i="1"/>
  <c r="AG668" i="1" s="1"/>
  <c r="Z670" i="1"/>
  <c r="O674" i="1"/>
  <c r="O676" i="1"/>
  <c r="Z686" i="1"/>
  <c r="N695" i="1"/>
  <c r="Z699" i="1"/>
  <c r="AG699" i="1" s="1"/>
  <c r="Z701" i="1"/>
  <c r="N703" i="1"/>
  <c r="Z712" i="1"/>
  <c r="N717" i="1"/>
  <c r="Z726" i="1"/>
  <c r="N733" i="1"/>
  <c r="N746" i="1"/>
  <c r="Z750" i="1"/>
  <c r="Z751" i="1"/>
  <c r="N762" i="1"/>
  <c r="Z805" i="1"/>
  <c r="N824" i="1"/>
  <c r="R917" i="1"/>
  <c r="Q917" i="1"/>
  <c r="N927" i="1"/>
  <c r="O511" i="1"/>
  <c r="R514" i="1"/>
  <c r="Z514" i="1"/>
  <c r="N526" i="1"/>
  <c r="O526" i="1" s="1"/>
  <c r="Z536" i="1"/>
  <c r="N543" i="1"/>
  <c r="O543" i="1" s="1"/>
  <c r="Z552" i="1"/>
  <c r="Z554" i="1"/>
  <c r="N556" i="1"/>
  <c r="O556" i="1" s="1"/>
  <c r="O565" i="1"/>
  <c r="Z585" i="1"/>
  <c r="O612" i="1"/>
  <c r="N624" i="1"/>
  <c r="AG624" i="1" s="1"/>
  <c r="N630" i="1"/>
  <c r="O630" i="1" s="1"/>
  <c r="R636" i="1"/>
  <c r="R637" i="1"/>
  <c r="AG637" i="1" s="1"/>
  <c r="O641" i="1"/>
  <c r="AG666" i="1"/>
  <c r="O669" i="1"/>
  <c r="Z680" i="1"/>
  <c r="Z683" i="1"/>
  <c r="N685" i="1"/>
  <c r="Z692" i="1"/>
  <c r="N694" i="1"/>
  <c r="N702" i="1"/>
  <c r="R703" i="1"/>
  <c r="Z740" i="1"/>
  <c r="N752" i="1"/>
  <c r="N806" i="1"/>
  <c r="O806" i="1" s="1"/>
  <c r="R1009" i="1"/>
  <c r="Q1009" i="1"/>
  <c r="O520" i="1"/>
  <c r="Z523" i="1"/>
  <c r="R529" i="1"/>
  <c r="O537" i="1"/>
  <c r="Z563" i="1"/>
  <c r="Z569" i="1"/>
  <c r="Z572" i="1"/>
  <c r="N574" i="1"/>
  <c r="O574" i="1" s="1"/>
  <c r="Z574" i="1"/>
  <c r="R582" i="1"/>
  <c r="N600" i="1"/>
  <c r="Q604" i="1"/>
  <c r="R613" i="1"/>
  <c r="N631" i="1"/>
  <c r="Q637" i="1"/>
  <c r="Q650" i="1"/>
  <c r="Z677" i="1"/>
  <c r="Q703" i="1"/>
  <c r="Q707" i="1"/>
  <c r="Z724" i="1"/>
  <c r="R732" i="1"/>
  <c r="AG732" i="1" s="1"/>
  <c r="R736" i="1"/>
  <c r="Z737" i="1"/>
  <c r="N738" i="1"/>
  <c r="AG738" i="1" s="1"/>
  <c r="N742" i="1"/>
  <c r="Q761" i="1"/>
  <c r="R850" i="1"/>
  <c r="Q850" i="1"/>
  <c r="O869" i="1"/>
  <c r="Q880" i="1"/>
  <c r="R882" i="1"/>
  <c r="O882" i="1"/>
  <c r="R911" i="1"/>
  <c r="Q911" i="1"/>
  <c r="O914" i="1"/>
  <c r="Q933" i="1"/>
  <c r="R997" i="1"/>
  <c r="AG997" i="1" s="1"/>
  <c r="Q997" i="1"/>
  <c r="Z509" i="1"/>
  <c r="N511" i="1"/>
  <c r="AG511" i="1" s="1"/>
  <c r="Z513" i="1"/>
  <c r="N514" i="1"/>
  <c r="Z545" i="1"/>
  <c r="Z549" i="1"/>
  <c r="Q557" i="1"/>
  <c r="R560" i="1"/>
  <c r="N589" i="1"/>
  <c r="O589" i="1" s="1"/>
  <c r="Z590" i="1"/>
  <c r="Q598" i="1"/>
  <c r="O606" i="1"/>
  <c r="Q611" i="1"/>
  <c r="R612" i="1"/>
  <c r="O617" i="1"/>
  <c r="Z620" i="1"/>
  <c r="Z621" i="1"/>
  <c r="AG621" i="1" s="1"/>
  <c r="R644" i="1"/>
  <c r="R666" i="1"/>
  <c r="R674" i="1"/>
  <c r="Z689" i="1"/>
  <c r="R699" i="1"/>
  <c r="AG719" i="1"/>
  <c r="Z735" i="1"/>
  <c r="AG743" i="1"/>
  <c r="Q751" i="1"/>
  <c r="O764" i="1"/>
  <c r="R765" i="1"/>
  <c r="Z765" i="1"/>
  <c r="Z767" i="1"/>
  <c r="Z803" i="1"/>
  <c r="Q818" i="1"/>
  <c r="Z888" i="1"/>
  <c r="R891" i="1"/>
  <c r="Q891" i="1"/>
  <c r="Q910" i="1"/>
  <c r="R910" i="1"/>
  <c r="R932" i="1"/>
  <c r="R969" i="1"/>
  <c r="AG969" i="1" s="1"/>
  <c r="Q969" i="1"/>
  <c r="Z977" i="1"/>
  <c r="Z508" i="1"/>
  <c r="R525" i="1"/>
  <c r="N550" i="1"/>
  <c r="O550" i="1" s="1"/>
  <c r="R558" i="1"/>
  <c r="Z562" i="1"/>
  <c r="R565" i="1"/>
  <c r="AG565" i="1" s="1"/>
  <c r="Z567" i="1"/>
  <c r="N572" i="1"/>
  <c r="Q579" i="1"/>
  <c r="O583" i="1"/>
  <c r="AG589" i="1"/>
  <c r="N590" i="1"/>
  <c r="O590" i="1" s="1"/>
  <c r="R597" i="1"/>
  <c r="Z602" i="1"/>
  <c r="Q628" i="1"/>
  <c r="Q629" i="1"/>
  <c r="Q630" i="1"/>
  <c r="Z639" i="1"/>
  <c r="Q644" i="1"/>
  <c r="R648" i="1"/>
  <c r="Q658" i="1"/>
  <c r="Q666" i="1"/>
  <c r="Q668" i="1"/>
  <c r="R669" i="1"/>
  <c r="Z674" i="1"/>
  <c r="N679" i="1"/>
  <c r="O679" i="1" s="1"/>
  <c r="Q699" i="1"/>
  <c r="R711" i="1"/>
  <c r="R715" i="1"/>
  <c r="AG715" i="1" s="1"/>
  <c r="Q741" i="1"/>
  <c r="O769" i="1"/>
  <c r="O772" i="1"/>
  <c r="Z796" i="1"/>
  <c r="O825" i="1"/>
  <c r="O846" i="1"/>
  <c r="N864" i="1"/>
  <c r="N930" i="1"/>
  <c r="AG930" i="1" s="1"/>
  <c r="O966" i="1"/>
  <c r="R515" i="1"/>
  <c r="Q525" i="1"/>
  <c r="N533" i="1"/>
  <c r="O551" i="1"/>
  <c r="AG584" i="1"/>
  <c r="Q592" i="1"/>
  <c r="Q595" i="1"/>
  <c r="R596" i="1"/>
  <c r="AG596" i="1" s="1"/>
  <c r="R599" i="1"/>
  <c r="Z604" i="1"/>
  <c r="N607" i="1"/>
  <c r="R608" i="1"/>
  <c r="Z652" i="1"/>
  <c r="N655" i="1"/>
  <c r="R663" i="1"/>
  <c r="AG663" i="1" s="1"/>
  <c r="N677" i="1"/>
  <c r="R679" i="1"/>
  <c r="Z695" i="1"/>
  <c r="Z703" i="1"/>
  <c r="Q711" i="1"/>
  <c r="Q725" i="1"/>
  <c r="Z727" i="1"/>
  <c r="Z730" i="1"/>
  <c r="AG730" i="1" s="1"/>
  <c r="N735" i="1"/>
  <c r="R737" i="1"/>
  <c r="R739" i="1"/>
  <c r="R816" i="1"/>
  <c r="Q816" i="1"/>
  <c r="R870" i="1"/>
  <c r="Z896" i="1"/>
  <c r="AG896" i="1" s="1"/>
  <c r="Z906" i="1"/>
  <c r="Q919" i="1"/>
  <c r="O927" i="1"/>
  <c r="O938" i="1"/>
  <c r="R941" i="1"/>
  <c r="Q941" i="1"/>
  <c r="Z948" i="1"/>
  <c r="Q511" i="1"/>
  <c r="N518" i="1"/>
  <c r="O518" i="1" s="1"/>
  <c r="Q519" i="1"/>
  <c r="R520" i="1"/>
  <c r="O534" i="1"/>
  <c r="O545" i="1"/>
  <c r="Q550" i="1"/>
  <c r="R574" i="1"/>
  <c r="Z577" i="1"/>
  <c r="R589" i="1"/>
  <c r="R592" i="1"/>
  <c r="Q596" i="1"/>
  <c r="Q608" i="1"/>
  <c r="N638" i="1"/>
  <c r="Z646" i="1"/>
  <c r="N648" i="1"/>
  <c r="R661" i="1"/>
  <c r="R662" i="1"/>
  <c r="N673" i="1"/>
  <c r="O673" i="1" s="1"/>
  <c r="N688" i="1"/>
  <c r="N704" i="1"/>
  <c r="R720" i="1"/>
  <c r="N728" i="1"/>
  <c r="N730" i="1"/>
  <c r="N731" i="1"/>
  <c r="O731" i="1" s="1"/>
  <c r="Z733" i="1"/>
  <c r="O743" i="1"/>
  <c r="Z743" i="1"/>
  <c r="O744" i="1"/>
  <c r="N747" i="1"/>
  <c r="N754" i="1"/>
  <c r="Z760" i="1"/>
  <c r="O777" i="1"/>
  <c r="N779" i="1"/>
  <c r="Z823" i="1"/>
  <c r="AG823" i="1" s="1"/>
  <c r="R826" i="1"/>
  <c r="Q826" i="1"/>
  <c r="Z843" i="1"/>
  <c r="O844" i="1"/>
  <c r="O858" i="1"/>
  <c r="N863" i="1"/>
  <c r="O863" i="1" s="1"/>
  <c r="N886" i="1"/>
  <c r="N916" i="1"/>
  <c r="Z926" i="1"/>
  <c r="N928" i="1"/>
  <c r="Q940" i="1"/>
  <c r="R940" i="1"/>
  <c r="AG940" i="1" s="1"/>
  <c r="Z963" i="1"/>
  <c r="Z975" i="1"/>
  <c r="N1004" i="1"/>
  <c r="N804" i="1"/>
  <c r="O804" i="1" s="1"/>
  <c r="Q805" i="1"/>
  <c r="R806" i="1"/>
  <c r="AG811" i="1"/>
  <c r="N814" i="1"/>
  <c r="O814" i="1" s="1"/>
  <c r="AG815" i="1"/>
  <c r="N822" i="1"/>
  <c r="O822" i="1" s="1"/>
  <c r="R824" i="1"/>
  <c r="Z842" i="1"/>
  <c r="R847" i="1"/>
  <c r="AG847" i="1" s="1"/>
  <c r="R849" i="1"/>
  <c r="AG849" i="1" s="1"/>
  <c r="N860" i="1"/>
  <c r="O860" i="1" s="1"/>
  <c r="R866" i="1"/>
  <c r="Z869" i="1"/>
  <c r="R871" i="1"/>
  <c r="Z871" i="1"/>
  <c r="Z881" i="1"/>
  <c r="O885" i="1"/>
  <c r="O890" i="1"/>
  <c r="R900" i="1"/>
  <c r="N907" i="1"/>
  <c r="N915" i="1"/>
  <c r="R916" i="1"/>
  <c r="N929" i="1"/>
  <c r="R939" i="1"/>
  <c r="N947" i="1"/>
  <c r="R949" i="1"/>
  <c r="O954" i="1"/>
  <c r="N974" i="1"/>
  <c r="O974" i="1" s="1"/>
  <c r="O983" i="1"/>
  <c r="Z983" i="1"/>
  <c r="N986" i="1"/>
  <c r="R987" i="1"/>
  <c r="Z993" i="1"/>
  <c r="N995" i="1"/>
  <c r="O995" i="1" s="1"/>
  <c r="R1000" i="1"/>
  <c r="O1002" i="1"/>
  <c r="Z771" i="1"/>
  <c r="Z773" i="1"/>
  <c r="N776" i="1"/>
  <c r="O776" i="1" s="1"/>
  <c r="N777" i="1"/>
  <c r="Z781" i="1"/>
  <c r="Z784" i="1"/>
  <c r="N789" i="1"/>
  <c r="N796" i="1"/>
  <c r="O796" i="1" s="1"/>
  <c r="Q799" i="1"/>
  <c r="R805" i="1"/>
  <c r="Z810" i="1"/>
  <c r="Z819" i="1"/>
  <c r="Q823" i="1"/>
  <c r="Q824" i="1"/>
  <c r="O839" i="1"/>
  <c r="N872" i="1"/>
  <c r="AG872" i="1" s="1"/>
  <c r="Z876" i="1"/>
  <c r="Z883" i="1"/>
  <c r="N888" i="1"/>
  <c r="Z893" i="1"/>
  <c r="Q899" i="1"/>
  <c r="N923" i="1"/>
  <c r="O923" i="1" s="1"/>
  <c r="R929" i="1"/>
  <c r="R930" i="1"/>
  <c r="O935" i="1"/>
  <c r="R948" i="1"/>
  <c r="Q949" i="1"/>
  <c r="R957" i="1"/>
  <c r="Z970" i="1"/>
  <c r="R995" i="1"/>
  <c r="O1003" i="1"/>
  <c r="R1005" i="1"/>
  <c r="N773" i="1"/>
  <c r="N775" i="1"/>
  <c r="O780" i="1"/>
  <c r="O790" i="1"/>
  <c r="N792" i="1"/>
  <c r="AG792" i="1" s="1"/>
  <c r="Q803" i="1"/>
  <c r="O807" i="1"/>
  <c r="O812" i="1"/>
  <c r="R819" i="1"/>
  <c r="O820" i="1"/>
  <c r="Q834" i="1"/>
  <c r="N842" i="1"/>
  <c r="Z853" i="1"/>
  <c r="AG853" i="1" s="1"/>
  <c r="R855" i="1"/>
  <c r="N857" i="1"/>
  <c r="N859" i="1"/>
  <c r="Q863" i="1"/>
  <c r="Z866" i="1"/>
  <c r="R879" i="1"/>
  <c r="O880" i="1"/>
  <c r="O887" i="1"/>
  <c r="Z892" i="1"/>
  <c r="R897" i="1"/>
  <c r="N905" i="1"/>
  <c r="Q907" i="1"/>
  <c r="O912" i="1"/>
  <c r="N913" i="1"/>
  <c r="N937" i="1"/>
  <c r="O943" i="1"/>
  <c r="R955" i="1"/>
  <c r="Q964" i="1"/>
  <c r="R965" i="1"/>
  <c r="O970" i="1"/>
  <c r="O982" i="1"/>
  <c r="Z999" i="1"/>
  <c r="R1003" i="1"/>
  <c r="R1004" i="1"/>
  <c r="Q1005" i="1"/>
  <c r="R1008" i="1"/>
  <c r="Z770" i="1"/>
  <c r="Q776" i="1"/>
  <c r="Z779" i="1"/>
  <c r="N782" i="1"/>
  <c r="O782" i="1" s="1"/>
  <c r="Q795" i="1"/>
  <c r="O799" i="1"/>
  <c r="R803" i="1"/>
  <c r="Z806" i="1"/>
  <c r="R808" i="1"/>
  <c r="Z808" i="1"/>
  <c r="Z809" i="1"/>
  <c r="N810" i="1"/>
  <c r="O815" i="1"/>
  <c r="Z816" i="1"/>
  <c r="AG816" i="1" s="1"/>
  <c r="Z818" i="1"/>
  <c r="O823" i="1"/>
  <c r="R833" i="1"/>
  <c r="N837" i="1"/>
  <c r="N840" i="1"/>
  <c r="R843" i="1"/>
  <c r="R848" i="1"/>
  <c r="Z848" i="1"/>
  <c r="Z851" i="1"/>
  <c r="Q858" i="1"/>
  <c r="Z864" i="1"/>
  <c r="R872" i="1"/>
  <c r="R875" i="1"/>
  <c r="Z875" i="1"/>
  <c r="O876" i="1"/>
  <c r="Z879" i="1"/>
  <c r="AG879" i="1" s="1"/>
  <c r="N881" i="1"/>
  <c r="N893" i="1"/>
  <c r="O893" i="1" s="1"/>
  <c r="O895" i="1"/>
  <c r="R896" i="1"/>
  <c r="Z900" i="1"/>
  <c r="Z911" i="1"/>
  <c r="Z917" i="1"/>
  <c r="Z919" i="1"/>
  <c r="AG919" i="1" s="1"/>
  <c r="N934" i="1"/>
  <c r="O934" i="1" s="1"/>
  <c r="R937" i="1"/>
  <c r="Z941" i="1"/>
  <c r="N943" i="1"/>
  <c r="O951" i="1"/>
  <c r="Z959" i="1"/>
  <c r="N962" i="1"/>
  <c r="O962" i="1" s="1"/>
  <c r="R963" i="1"/>
  <c r="AG963" i="1" s="1"/>
  <c r="R964" i="1"/>
  <c r="Q965" i="1"/>
  <c r="Z969" i="1"/>
  <c r="N971" i="1"/>
  <c r="Q972" i="1"/>
  <c r="Q977" i="1"/>
  <c r="N981" i="1"/>
  <c r="R985" i="1"/>
  <c r="AG985" i="1" s="1"/>
  <c r="Z987" i="1"/>
  <c r="N990" i="1"/>
  <c r="O990" i="1" s="1"/>
  <c r="R994" i="1"/>
  <c r="Z997" i="1"/>
  <c r="N999" i="1"/>
  <c r="N1001" i="1"/>
  <c r="Z1009" i="1"/>
  <c r="AG791" i="1"/>
  <c r="AG798" i="1"/>
  <c r="O847" i="1"/>
  <c r="AG856" i="1"/>
  <c r="AG876" i="1"/>
  <c r="AG880" i="1"/>
  <c r="AG904" i="1"/>
  <c r="O924" i="1"/>
  <c r="N1010" i="1"/>
  <c r="N771" i="1"/>
  <c r="Z778" i="1"/>
  <c r="R782" i="1"/>
  <c r="Q791" i="1"/>
  <c r="Q792" i="1"/>
  <c r="Z797" i="1"/>
  <c r="AG807" i="1"/>
  <c r="N808" i="1"/>
  <c r="R811" i="1"/>
  <c r="N816" i="1"/>
  <c r="O816" i="1" s="1"/>
  <c r="O824" i="1"/>
  <c r="Z825" i="1"/>
  <c r="N826" i="1"/>
  <c r="AG826" i="1" s="1"/>
  <c r="R829" i="1"/>
  <c r="R830" i="1"/>
  <c r="R838" i="1"/>
  <c r="R841" i="1"/>
  <c r="Z846" i="1"/>
  <c r="Z847" i="1"/>
  <c r="N848" i="1"/>
  <c r="N850" i="1"/>
  <c r="AG850" i="1" s="1"/>
  <c r="N855" i="1"/>
  <c r="Z860" i="1"/>
  <c r="O861" i="1"/>
  <c r="Z861" i="1"/>
  <c r="Z863" i="1"/>
  <c r="O866" i="1"/>
  <c r="AG873" i="1"/>
  <c r="R881" i="1"/>
  <c r="AG881" i="1" s="1"/>
  <c r="Z890" i="1"/>
  <c r="R894" i="1"/>
  <c r="Q895" i="1"/>
  <c r="Z897" i="1"/>
  <c r="Z899" i="1"/>
  <c r="N903" i="1"/>
  <c r="O903" i="1" s="1"/>
  <c r="N909" i="1"/>
  <c r="O909" i="1" s="1"/>
  <c r="Z915" i="1"/>
  <c r="AG915" i="1" s="1"/>
  <c r="N917" i="1"/>
  <c r="Z925" i="1"/>
  <c r="Z927" i="1"/>
  <c r="Z929" i="1"/>
  <c r="Z938" i="1"/>
  <c r="Q945" i="1"/>
  <c r="N950" i="1"/>
  <c r="O950" i="1" s="1"/>
  <c r="Z955" i="1"/>
  <c r="AG955" i="1" s="1"/>
  <c r="Z957" i="1"/>
  <c r="N959" i="1"/>
  <c r="O959" i="1" s="1"/>
  <c r="N961" i="1"/>
  <c r="O967" i="1"/>
  <c r="Z986" i="1"/>
  <c r="Q993" i="1"/>
  <c r="N997" i="1"/>
  <c r="O1005" i="1"/>
  <c r="Z1005" i="1"/>
  <c r="N1007" i="1"/>
  <c r="O1007" i="1" s="1"/>
  <c r="AG46" i="1"/>
  <c r="AG99" i="1"/>
  <c r="AG102" i="1"/>
  <c r="AG107" i="1"/>
  <c r="AG110" i="1"/>
  <c r="AG246" i="1"/>
  <c r="O246" i="1"/>
  <c r="AG142" i="1"/>
  <c r="AG262" i="1"/>
  <c r="O262" i="1"/>
  <c r="AG57" i="1"/>
  <c r="AG62" i="1"/>
  <c r="AG73" i="1"/>
  <c r="O73" i="1"/>
  <c r="AG10" i="1"/>
  <c r="AG45" i="1"/>
  <c r="AG111" i="1"/>
  <c r="AG27" i="1"/>
  <c r="AG30" i="1"/>
  <c r="AG35" i="1"/>
  <c r="AG38" i="1"/>
  <c r="AG70" i="1"/>
  <c r="AG81" i="1"/>
  <c r="O105" i="1"/>
  <c r="AG105" i="1"/>
  <c r="O150" i="1"/>
  <c r="AG166" i="1"/>
  <c r="O166" i="1"/>
  <c r="AG182" i="1"/>
  <c r="O182" i="1"/>
  <c r="AG198" i="1"/>
  <c r="AG65" i="1"/>
  <c r="O89" i="1"/>
  <c r="AG89" i="1"/>
  <c r="O97" i="1"/>
  <c r="AG97" i="1"/>
  <c r="O113" i="1"/>
  <c r="AG42" i="1"/>
  <c r="AG43" i="1"/>
  <c r="AG74" i="1"/>
  <c r="AG75" i="1"/>
  <c r="AG124" i="1"/>
  <c r="AG230" i="1"/>
  <c r="O230" i="1"/>
  <c r="AG759" i="1"/>
  <c r="R13" i="1"/>
  <c r="AG13" i="1" s="1"/>
  <c r="AG15" i="1"/>
  <c r="R21" i="1"/>
  <c r="AG21" i="1" s="1"/>
  <c r="AG23" i="1"/>
  <c r="R29" i="1"/>
  <c r="AG29" i="1" s="1"/>
  <c r="AG31" i="1"/>
  <c r="R37" i="1"/>
  <c r="AG37" i="1" s="1"/>
  <c r="AG39" i="1"/>
  <c r="AG47" i="1"/>
  <c r="R53" i="1"/>
  <c r="AG53" i="1" s="1"/>
  <c r="AG55" i="1"/>
  <c r="R61" i="1"/>
  <c r="AG61" i="1" s="1"/>
  <c r="AG63" i="1"/>
  <c r="AG71" i="1"/>
  <c r="R77" i="1"/>
  <c r="AG77" i="1" s="1"/>
  <c r="AG79" i="1"/>
  <c r="R85" i="1"/>
  <c r="AG85" i="1" s="1"/>
  <c r="AG87" i="1"/>
  <c r="R93" i="1"/>
  <c r="AG93" i="1" s="1"/>
  <c r="AG95" i="1"/>
  <c r="R101" i="1"/>
  <c r="AG101" i="1" s="1"/>
  <c r="R109" i="1"/>
  <c r="AG109" i="1" s="1"/>
  <c r="R117" i="1"/>
  <c r="AG117" i="1" s="1"/>
  <c r="AG136" i="1"/>
  <c r="AG153" i="1"/>
  <c r="R156" i="1"/>
  <c r="AG156" i="1" s="1"/>
  <c r="Q156" i="1"/>
  <c r="O170" i="1"/>
  <c r="Q175" i="1"/>
  <c r="N179" i="1"/>
  <c r="O179" i="1" s="1"/>
  <c r="O186" i="1"/>
  <c r="Q191" i="1"/>
  <c r="N195" i="1"/>
  <c r="O195" i="1" s="1"/>
  <c r="O199" i="1"/>
  <c r="O202" i="1"/>
  <c r="Q207" i="1"/>
  <c r="N211" i="1"/>
  <c r="O211" i="1" s="1"/>
  <c r="O215" i="1"/>
  <c r="O218" i="1"/>
  <c r="Q223" i="1"/>
  <c r="N227" i="1"/>
  <c r="O227" i="1" s="1"/>
  <c r="O231" i="1"/>
  <c r="O234" i="1"/>
  <c r="Q239" i="1"/>
  <c r="N243" i="1"/>
  <c r="O243" i="1" s="1"/>
  <c r="O247" i="1"/>
  <c r="O250" i="1"/>
  <c r="Q255" i="1"/>
  <c r="N259" i="1"/>
  <c r="O259" i="1" s="1"/>
  <c r="O263" i="1"/>
  <c r="Q271" i="1"/>
  <c r="N275" i="1"/>
  <c r="O275" i="1" s="1"/>
  <c r="O286" i="1"/>
  <c r="R286" i="1"/>
  <c r="AG286" i="1" s="1"/>
  <c r="R312" i="1"/>
  <c r="Q312" i="1"/>
  <c r="O375" i="1"/>
  <c r="Q12" i="1"/>
  <c r="O14" i="1"/>
  <c r="Q20" i="1"/>
  <c r="O22" i="1"/>
  <c r="AG25" i="1"/>
  <c r="Q28" i="1"/>
  <c r="O30" i="1"/>
  <c r="AG33" i="1"/>
  <c r="Q36" i="1"/>
  <c r="O38" i="1"/>
  <c r="AG41" i="1"/>
  <c r="Q44" i="1"/>
  <c r="O46" i="1"/>
  <c r="AG49" i="1"/>
  <c r="Q52" i="1"/>
  <c r="O54" i="1"/>
  <c r="Q60" i="1"/>
  <c r="O62" i="1"/>
  <c r="Q68" i="1"/>
  <c r="O70" i="1"/>
  <c r="Q76" i="1"/>
  <c r="O78" i="1"/>
  <c r="Q84" i="1"/>
  <c r="O86" i="1"/>
  <c r="Q92" i="1"/>
  <c r="O94" i="1"/>
  <c r="Q100" i="1"/>
  <c r="O102" i="1"/>
  <c r="Q108" i="1"/>
  <c r="O110" i="1"/>
  <c r="Q116" i="1"/>
  <c r="O118" i="1"/>
  <c r="R121" i="1"/>
  <c r="AG121" i="1" s="1"/>
  <c r="R124" i="1"/>
  <c r="O128" i="1"/>
  <c r="R134" i="1"/>
  <c r="AG134" i="1" s="1"/>
  <c r="Q134" i="1"/>
  <c r="AG173" i="1"/>
  <c r="O173" i="1"/>
  <c r="AG185" i="1"/>
  <c r="AG189" i="1"/>
  <c r="O189" i="1"/>
  <c r="AG205" i="1"/>
  <c r="O205" i="1"/>
  <c r="AG217" i="1"/>
  <c r="AG219" i="1"/>
  <c r="AG221" i="1"/>
  <c r="O221" i="1"/>
  <c r="AG233" i="1"/>
  <c r="AG237" i="1"/>
  <c r="O237" i="1"/>
  <c r="AG249" i="1"/>
  <c r="AG251" i="1"/>
  <c r="AG253" i="1"/>
  <c r="O253" i="1"/>
  <c r="AG265" i="1"/>
  <c r="O269" i="1"/>
  <c r="N319" i="1"/>
  <c r="O439" i="1"/>
  <c r="R439" i="1"/>
  <c r="AG439" i="1" s="1"/>
  <c r="O508" i="1"/>
  <c r="R140" i="1"/>
  <c r="AG140" i="1" s="1"/>
  <c r="Q140" i="1"/>
  <c r="AG679" i="1"/>
  <c r="O11" i="1"/>
  <c r="O19" i="1"/>
  <c r="O27" i="1"/>
  <c r="O35" i="1"/>
  <c r="O43" i="1"/>
  <c r="O51" i="1"/>
  <c r="O59" i="1"/>
  <c r="O67" i="1"/>
  <c r="O75" i="1"/>
  <c r="O83" i="1"/>
  <c r="Q89" i="1"/>
  <c r="O91" i="1"/>
  <c r="Q97" i="1"/>
  <c r="O99" i="1"/>
  <c r="Q105" i="1"/>
  <c r="O107" i="1"/>
  <c r="Q113" i="1"/>
  <c r="O115" i="1"/>
  <c r="R126" i="1"/>
  <c r="AG126" i="1" s="1"/>
  <c r="Q126" i="1"/>
  <c r="O130" i="1"/>
  <c r="O138" i="1"/>
  <c r="AG138" i="1"/>
  <c r="AG157" i="1"/>
  <c r="O157" i="1"/>
  <c r="O174" i="1"/>
  <c r="R180" i="1"/>
  <c r="AG180" i="1" s="1"/>
  <c r="Q180" i="1"/>
  <c r="O185" i="1"/>
  <c r="R196" i="1"/>
  <c r="AG196" i="1" s="1"/>
  <c r="Q196" i="1"/>
  <c r="O201" i="1"/>
  <c r="R212" i="1"/>
  <c r="AG212" i="1" s="1"/>
  <c r="Q212" i="1"/>
  <c r="O217" i="1"/>
  <c r="R228" i="1"/>
  <c r="AG228" i="1" s="1"/>
  <c r="Q228" i="1"/>
  <c r="O233" i="1"/>
  <c r="R244" i="1"/>
  <c r="AG244" i="1" s="1"/>
  <c r="Q244" i="1"/>
  <c r="O249" i="1"/>
  <c r="R260" i="1"/>
  <c r="AG260" i="1" s="1"/>
  <c r="Q260" i="1"/>
  <c r="O265" i="1"/>
  <c r="R276" i="1"/>
  <c r="AG276" i="1" s="1"/>
  <c r="Q276" i="1"/>
  <c r="AG282" i="1"/>
  <c r="R403" i="1"/>
  <c r="O403" i="1"/>
  <c r="AG493" i="1"/>
  <c r="O493" i="1"/>
  <c r="G1011" i="1"/>
  <c r="Q14" i="1"/>
  <c r="O16" i="1"/>
  <c r="Q22" i="1"/>
  <c r="O24" i="1"/>
  <c r="Q30" i="1"/>
  <c r="O32" i="1"/>
  <c r="Q38" i="1"/>
  <c r="O40" i="1"/>
  <c r="Q46" i="1"/>
  <c r="Q54" i="1"/>
  <c r="O56" i="1"/>
  <c r="Q62" i="1"/>
  <c r="O64" i="1"/>
  <c r="Q70" i="1"/>
  <c r="O72" i="1"/>
  <c r="Q78" i="1"/>
  <c r="O80" i="1"/>
  <c r="Q86" i="1"/>
  <c r="O88" i="1"/>
  <c r="Q94" i="1"/>
  <c r="O96" i="1"/>
  <c r="Q102" i="1"/>
  <c r="O104" i="1"/>
  <c r="Q110" i="1"/>
  <c r="O112" i="1"/>
  <c r="Q118" i="1"/>
  <c r="AG122" i="1"/>
  <c r="Q135" i="1"/>
  <c r="AG141" i="1"/>
  <c r="O141" i="1"/>
  <c r="O142" i="1"/>
  <c r="O143" i="1"/>
  <c r="AG145" i="1"/>
  <c r="R148" i="1"/>
  <c r="Q148" i="1"/>
  <c r="R164" i="1"/>
  <c r="AG164" i="1" s="1"/>
  <c r="Q164" i="1"/>
  <c r="Q167" i="1"/>
  <c r="O178" i="1"/>
  <c r="AG178" i="1"/>
  <c r="Q183" i="1"/>
  <c r="O194" i="1"/>
  <c r="AG194" i="1"/>
  <c r="Q199" i="1"/>
  <c r="O210" i="1"/>
  <c r="AG210" i="1"/>
  <c r="O226" i="1"/>
  <c r="AG226" i="1"/>
  <c r="O242" i="1"/>
  <c r="AG242" i="1"/>
  <c r="O258" i="1"/>
  <c r="AG258" i="1"/>
  <c r="O274" i="1"/>
  <c r="AG274" i="1"/>
  <c r="AG369" i="1"/>
  <c r="O369" i="1"/>
  <c r="R369" i="1"/>
  <c r="R18" i="1"/>
  <c r="AG18" i="1" s="1"/>
  <c r="R66" i="1"/>
  <c r="AG66" i="1" s="1"/>
  <c r="AG779" i="1"/>
  <c r="O779" i="1"/>
  <c r="I1011" i="1"/>
  <c r="S1011" i="1"/>
  <c r="Q11" i="1"/>
  <c r="O13" i="1"/>
  <c r="AG16" i="1"/>
  <c r="Q19" i="1"/>
  <c r="O21" i="1"/>
  <c r="AG24" i="1"/>
  <c r="Q27" i="1"/>
  <c r="O29" i="1"/>
  <c r="AG32" i="1"/>
  <c r="Q35" i="1"/>
  <c r="O37" i="1"/>
  <c r="AG40" i="1"/>
  <c r="Q43" i="1"/>
  <c r="O45" i="1"/>
  <c r="Q51" i="1"/>
  <c r="O53" i="1"/>
  <c r="AG56" i="1"/>
  <c r="Q59" i="1"/>
  <c r="O61" i="1"/>
  <c r="AG64" i="1"/>
  <c r="Q67" i="1"/>
  <c r="O69" i="1"/>
  <c r="AG72" i="1"/>
  <c r="Q75" i="1"/>
  <c r="O77" i="1"/>
  <c r="AG80" i="1"/>
  <c r="Q83" i="1"/>
  <c r="O85" i="1"/>
  <c r="AG88" i="1"/>
  <c r="Q91" i="1"/>
  <c r="O93" i="1"/>
  <c r="AG96" i="1"/>
  <c r="Q99" i="1"/>
  <c r="O101" i="1"/>
  <c r="AG104" i="1"/>
  <c r="Q107" i="1"/>
  <c r="O109" i="1"/>
  <c r="AG112" i="1"/>
  <c r="Q115" i="1"/>
  <c r="O117" i="1"/>
  <c r="AG123" i="1"/>
  <c r="Z123" i="1"/>
  <c r="Z124" i="1"/>
  <c r="Q127" i="1"/>
  <c r="AG133" i="1"/>
  <c r="O133" i="1"/>
  <c r="O134" i="1"/>
  <c r="AG139" i="1"/>
  <c r="O146" i="1"/>
  <c r="AG146" i="1"/>
  <c r="Q151" i="1"/>
  <c r="N155" i="1"/>
  <c r="O155" i="1" s="1"/>
  <c r="O159" i="1"/>
  <c r="O162" i="1"/>
  <c r="AG162" i="1"/>
  <c r="AG283" i="1"/>
  <c r="R363" i="1"/>
  <c r="AG363" i="1" s="1"/>
  <c r="Q363" i="1"/>
  <c r="R34" i="1"/>
  <c r="AG34" i="1" s="1"/>
  <c r="AG776" i="1"/>
  <c r="J1011" i="1"/>
  <c r="U1011" i="1"/>
  <c r="O10" i="1"/>
  <c r="O18" i="1"/>
  <c r="O26" i="1"/>
  <c r="O34" i="1"/>
  <c r="O42" i="1"/>
  <c r="O50" i="1"/>
  <c r="O58" i="1"/>
  <c r="O66" i="1"/>
  <c r="O74" i="1"/>
  <c r="O82" i="1"/>
  <c r="O90" i="1"/>
  <c r="O98" i="1"/>
  <c r="O106" i="1"/>
  <c r="O114" i="1"/>
  <c r="O125" i="1"/>
  <c r="O126" i="1"/>
  <c r="N131" i="1"/>
  <c r="O131" i="1" s="1"/>
  <c r="O135" i="1"/>
  <c r="R170" i="1"/>
  <c r="AG170" i="1" s="1"/>
  <c r="AG177" i="1"/>
  <c r="AG179" i="1"/>
  <c r="AG181" i="1"/>
  <c r="O181" i="1"/>
  <c r="R186" i="1"/>
  <c r="AG186" i="1" s="1"/>
  <c r="AG193" i="1"/>
  <c r="AG197" i="1"/>
  <c r="O197" i="1"/>
  <c r="R202" i="1"/>
  <c r="AG202" i="1" s="1"/>
  <c r="AG209" i="1"/>
  <c r="AG213" i="1"/>
  <c r="O213" i="1"/>
  <c r="R218" i="1"/>
  <c r="AG218" i="1" s="1"/>
  <c r="AG225" i="1"/>
  <c r="AG229" i="1"/>
  <c r="O229" i="1"/>
  <c r="R234" i="1"/>
  <c r="AG234" i="1" s="1"/>
  <c r="AG241" i="1"/>
  <c r="AG243" i="1"/>
  <c r="AG245" i="1"/>
  <c r="O245" i="1"/>
  <c r="R250" i="1"/>
  <c r="AG250" i="1" s="1"/>
  <c r="AG259" i="1"/>
  <c r="AG261" i="1"/>
  <c r="O261" i="1"/>
  <c r="R266" i="1"/>
  <c r="AG266" i="1" s="1"/>
  <c r="AG273" i="1"/>
  <c r="AG277" i="1"/>
  <c r="O277" i="1"/>
  <c r="Q315" i="1"/>
  <c r="AG329" i="1"/>
  <c r="O329" i="1"/>
  <c r="R329" i="1"/>
  <c r="O350" i="1"/>
  <c r="AG389" i="1"/>
  <c r="R26" i="1"/>
  <c r="AG26" i="1" s="1"/>
  <c r="R98" i="1"/>
  <c r="AG98" i="1" s="1"/>
  <c r="O136" i="1"/>
  <c r="O154" i="1"/>
  <c r="K1011" i="1"/>
  <c r="X1011" i="1"/>
  <c r="R120" i="1"/>
  <c r="AG120" i="1" s="1"/>
  <c r="AG147" i="1"/>
  <c r="AG149" i="1"/>
  <c r="O149" i="1"/>
  <c r="R154" i="1"/>
  <c r="AG154" i="1" s="1"/>
  <c r="Q165" i="1"/>
  <c r="O167" i="1"/>
  <c r="AG169" i="1"/>
  <c r="R172" i="1"/>
  <c r="AG172" i="1" s="1"/>
  <c r="Q172" i="1"/>
  <c r="AG174" i="1"/>
  <c r="O183" i="1"/>
  <c r="AG184" i="1"/>
  <c r="R188" i="1"/>
  <c r="AG188" i="1" s="1"/>
  <c r="Q188" i="1"/>
  <c r="AG190" i="1"/>
  <c r="O190" i="1"/>
  <c r="R204" i="1"/>
  <c r="AG204" i="1" s="1"/>
  <c r="Q204" i="1"/>
  <c r="O206" i="1"/>
  <c r="R220" i="1"/>
  <c r="AG220" i="1" s="1"/>
  <c r="Q220" i="1"/>
  <c r="AG222" i="1"/>
  <c r="O222" i="1"/>
  <c r="R236" i="1"/>
  <c r="AG236" i="1" s="1"/>
  <c r="Q236" i="1"/>
  <c r="O238" i="1"/>
  <c r="R252" i="1"/>
  <c r="AG252" i="1" s="1"/>
  <c r="Q252" i="1"/>
  <c r="AG254" i="1"/>
  <c r="O254" i="1"/>
  <c r="AG264" i="1"/>
  <c r="R268" i="1"/>
  <c r="AG268" i="1" s="1"/>
  <c r="Q268" i="1"/>
  <c r="AG270" i="1"/>
  <c r="O270" i="1"/>
  <c r="N386" i="1"/>
  <c r="R128" i="1"/>
  <c r="AG128" i="1" s="1"/>
  <c r="R144" i="1"/>
  <c r="AG144" i="1" s="1"/>
  <c r="R152" i="1"/>
  <c r="AG152" i="1" s="1"/>
  <c r="R160" i="1"/>
  <c r="AG160" i="1" s="1"/>
  <c r="R168" i="1"/>
  <c r="AG168" i="1" s="1"/>
  <c r="R176" i="1"/>
  <c r="AG176" i="1" s="1"/>
  <c r="R184" i="1"/>
  <c r="R192" i="1"/>
  <c r="AG192" i="1" s="1"/>
  <c r="R200" i="1"/>
  <c r="AG200" i="1" s="1"/>
  <c r="R208" i="1"/>
  <c r="AG208" i="1" s="1"/>
  <c r="R216" i="1"/>
  <c r="AG216" i="1" s="1"/>
  <c r="R224" i="1"/>
  <c r="AG224" i="1" s="1"/>
  <c r="R232" i="1"/>
  <c r="AG232" i="1" s="1"/>
  <c r="R240" i="1"/>
  <c r="AG240" i="1" s="1"/>
  <c r="R248" i="1"/>
  <c r="AG248" i="1" s="1"/>
  <c r="R256" i="1"/>
  <c r="AG256" i="1" s="1"/>
  <c r="R264" i="1"/>
  <c r="R272" i="1"/>
  <c r="AG272" i="1" s="1"/>
  <c r="Z280" i="1"/>
  <c r="O281" i="1"/>
  <c r="AG285" i="1"/>
  <c r="R288" i="1"/>
  <c r="AG288" i="1" s="1"/>
  <c r="Q288" i="1"/>
  <c r="O300" i="1"/>
  <c r="O302" i="1"/>
  <c r="R304" i="1"/>
  <c r="AG304" i="1" s="1"/>
  <c r="Q304" i="1"/>
  <c r="N311" i="1"/>
  <c r="AG311" i="1" s="1"/>
  <c r="AG322" i="1"/>
  <c r="O323" i="1"/>
  <c r="AG328" i="1"/>
  <c r="O331" i="1"/>
  <c r="O341" i="1"/>
  <c r="O342" i="1"/>
  <c r="AG343" i="1"/>
  <c r="O349" i="1"/>
  <c r="AG358" i="1"/>
  <c r="N362" i="1"/>
  <c r="AG375" i="1"/>
  <c r="AG377" i="1"/>
  <c r="O377" i="1"/>
  <c r="O382" i="1"/>
  <c r="R537" i="1"/>
  <c r="AG537" i="1" s="1"/>
  <c r="Q537" i="1"/>
  <c r="AG129" i="1"/>
  <c r="AG289" i="1"/>
  <c r="O289" i="1"/>
  <c r="AG293" i="1"/>
  <c r="AG305" i="1"/>
  <c r="O305" i="1"/>
  <c r="O306" i="1"/>
  <c r="O308" i="1"/>
  <c r="AG309" i="1"/>
  <c r="O310" i="1"/>
  <c r="AG310" i="1"/>
  <c r="O330" i="1"/>
  <c r="N338" i="1"/>
  <c r="O338" i="1" s="1"/>
  <c r="AG342" i="1"/>
  <c r="N346" i="1"/>
  <c r="O346" i="1" s="1"/>
  <c r="O367" i="1"/>
  <c r="AG374" i="1"/>
  <c r="N378" i="1"/>
  <c r="AG381" i="1"/>
  <c r="R387" i="1"/>
  <c r="AG387" i="1" s="1"/>
  <c r="Q387" i="1"/>
  <c r="R411" i="1"/>
  <c r="O411" i="1"/>
  <c r="O529" i="1"/>
  <c r="AG287" i="1"/>
  <c r="AG290" i="1"/>
  <c r="R296" i="1"/>
  <c r="AG296" i="1" s="1"/>
  <c r="Q296" i="1"/>
  <c r="AG317" i="1"/>
  <c r="O318" i="1"/>
  <c r="AG318" i="1"/>
  <c r="R320" i="1"/>
  <c r="AG320" i="1" s="1"/>
  <c r="Q320" i="1"/>
  <c r="R331" i="1"/>
  <c r="AG331" i="1" s="1"/>
  <c r="Q331" i="1"/>
  <c r="AG341" i="1"/>
  <c r="AG349" i="1"/>
  <c r="R355" i="1"/>
  <c r="AG355" i="1" s="1"/>
  <c r="Q355" i="1"/>
  <c r="AG391" i="1"/>
  <c r="AG393" i="1"/>
  <c r="O393" i="1"/>
  <c r="R419" i="1"/>
  <c r="O419" i="1"/>
  <c r="O587" i="1"/>
  <c r="R587" i="1"/>
  <c r="AG587" i="1" s="1"/>
  <c r="Q142" i="1"/>
  <c r="O144" i="1"/>
  <c r="Q150" i="1"/>
  <c r="O152" i="1"/>
  <c r="Q158" i="1"/>
  <c r="O160" i="1"/>
  <c r="AG163" i="1"/>
  <c r="Q166" i="1"/>
  <c r="O168" i="1"/>
  <c r="Q174" i="1"/>
  <c r="O176" i="1"/>
  <c r="Q182" i="1"/>
  <c r="O184" i="1"/>
  <c r="AG187" i="1"/>
  <c r="Q190" i="1"/>
  <c r="O192" i="1"/>
  <c r="Q198" i="1"/>
  <c r="O200" i="1"/>
  <c r="Q206" i="1"/>
  <c r="O208" i="1"/>
  <c r="Q214" i="1"/>
  <c r="O216" i="1"/>
  <c r="Q222" i="1"/>
  <c r="O224" i="1"/>
  <c r="Q230" i="1"/>
  <c r="O232" i="1"/>
  <c r="Q238" i="1"/>
  <c r="O240" i="1"/>
  <c r="Q246" i="1"/>
  <c r="O248" i="1"/>
  <c r="Q254" i="1"/>
  <c r="O256" i="1"/>
  <c r="Q262" i="1"/>
  <c r="O264" i="1"/>
  <c r="Q270" i="1"/>
  <c r="O272" i="1"/>
  <c r="Q278" i="1"/>
  <c r="R280" i="1"/>
  <c r="Q280" i="1"/>
  <c r="O294" i="1"/>
  <c r="AG294" i="1"/>
  <c r="N303" i="1"/>
  <c r="O303" i="1" s="1"/>
  <c r="Z312" i="1"/>
  <c r="AG312" i="1" s="1"/>
  <c r="AG313" i="1"/>
  <c r="O313" i="1"/>
  <c r="AG314" i="1"/>
  <c r="O315" i="1"/>
  <c r="O316" i="1"/>
  <c r="Q323" i="1"/>
  <c r="O333" i="1"/>
  <c r="AG359" i="1"/>
  <c r="AG361" i="1"/>
  <c r="O361" i="1"/>
  <c r="AG366" i="1"/>
  <c r="N370" i="1"/>
  <c r="AG373" i="1"/>
  <c r="R379" i="1"/>
  <c r="AG379" i="1" s="1"/>
  <c r="Q379" i="1"/>
  <c r="O389" i="1"/>
  <c r="O391" i="1"/>
  <c r="Q123" i="1"/>
  <c r="Q131" i="1"/>
  <c r="Q139" i="1"/>
  <c r="AG278" i="1"/>
  <c r="R281" i="1"/>
  <c r="AG281" i="1" s="1"/>
  <c r="AG334" i="1"/>
  <c r="AG335" i="1"/>
  <c r="AG336" i="1"/>
  <c r="R339" i="1"/>
  <c r="AG339" i="1" s="1"/>
  <c r="Q339" i="1"/>
  <c r="AG344" i="1"/>
  <c r="R347" i="1"/>
  <c r="AG347" i="1" s="1"/>
  <c r="Q347" i="1"/>
  <c r="AG352" i="1"/>
  <c r="O357" i="1"/>
  <c r="AG385" i="1"/>
  <c r="O385" i="1"/>
  <c r="AG388" i="1"/>
  <c r="AG297" i="1"/>
  <c r="O297" i="1"/>
  <c r="O298" i="1"/>
  <c r="O299" i="1"/>
  <c r="R302" i="1"/>
  <c r="AG302" i="1" s="1"/>
  <c r="AG321" i="1"/>
  <c r="O321" i="1"/>
  <c r="AG325" i="1"/>
  <c r="AG337" i="1"/>
  <c r="O337" i="1"/>
  <c r="O343" i="1"/>
  <c r="AG345" i="1"/>
  <c r="O345" i="1"/>
  <c r="AG351" i="1"/>
  <c r="AG353" i="1"/>
  <c r="O353" i="1"/>
  <c r="AG365" i="1"/>
  <c r="R371" i="1"/>
  <c r="Q371" i="1"/>
  <c r="O381" i="1"/>
  <c r="AG390" i="1"/>
  <c r="N394" i="1"/>
  <c r="R395" i="1"/>
  <c r="AG395" i="1" s="1"/>
  <c r="Q395" i="1"/>
  <c r="R447" i="1"/>
  <c r="Q447" i="1"/>
  <c r="R449" i="1"/>
  <c r="AG449" i="1" s="1"/>
  <c r="Q449" i="1"/>
  <c r="Q468" i="1"/>
  <c r="R468" i="1"/>
  <c r="R556" i="1"/>
  <c r="Q556" i="1"/>
  <c r="R284" i="1"/>
  <c r="R292" i="1"/>
  <c r="AG292" i="1" s="1"/>
  <c r="R300" i="1"/>
  <c r="AG300" i="1" s="1"/>
  <c r="R308" i="1"/>
  <c r="AG308" i="1" s="1"/>
  <c r="R316" i="1"/>
  <c r="AG316" i="1" s="1"/>
  <c r="R324" i="1"/>
  <c r="AG324" i="1" s="1"/>
  <c r="AG326" i="1"/>
  <c r="R332" i="1"/>
  <c r="R340" i="1"/>
  <c r="AG340" i="1" s="1"/>
  <c r="R348" i="1"/>
  <c r="AG348" i="1" s="1"/>
  <c r="R356" i="1"/>
  <c r="AG356" i="1" s="1"/>
  <c r="R364" i="1"/>
  <c r="AG364" i="1" s="1"/>
  <c r="R380" i="1"/>
  <c r="AG380" i="1" s="1"/>
  <c r="R388" i="1"/>
  <c r="R396" i="1"/>
  <c r="AG396" i="1" s="1"/>
  <c r="O398" i="1"/>
  <c r="O407" i="1"/>
  <c r="O415" i="1"/>
  <c r="O423" i="1"/>
  <c r="O486" i="1"/>
  <c r="AG489" i="1"/>
  <c r="O489" i="1"/>
  <c r="O499" i="1"/>
  <c r="Q516" i="1"/>
  <c r="R516" i="1"/>
  <c r="AG516" i="1" s="1"/>
  <c r="AG535" i="1"/>
  <c r="Q535" i="1"/>
  <c r="O535" i="1"/>
  <c r="R618" i="1"/>
  <c r="Q618" i="1"/>
  <c r="O626" i="1"/>
  <c r="AG360" i="1"/>
  <c r="AG368" i="1"/>
  <c r="AG384" i="1"/>
  <c r="AG392" i="1"/>
  <c r="Z402" i="1"/>
  <c r="AG402" i="1" s="1"/>
  <c r="Z403" i="1"/>
  <c r="AG404" i="1"/>
  <c r="O404" i="1"/>
  <c r="Z410" i="1"/>
  <c r="AG410" i="1" s="1"/>
  <c r="Z411" i="1"/>
  <c r="O412" i="1"/>
  <c r="O413" i="1"/>
  <c r="O414" i="1"/>
  <c r="AG414" i="1"/>
  <c r="Z418" i="1"/>
  <c r="Z419" i="1"/>
  <c r="O420" i="1"/>
  <c r="O421" i="1"/>
  <c r="O422" i="1"/>
  <c r="O430" i="1"/>
  <c r="O440" i="1"/>
  <c r="AG465" i="1"/>
  <c r="O465" i="1"/>
  <c r="R495" i="1"/>
  <c r="AG495" i="1" s="1"/>
  <c r="Q495" i="1"/>
  <c r="O510" i="1"/>
  <c r="AG510" i="1"/>
  <c r="AG513" i="1"/>
  <c r="O513" i="1"/>
  <c r="AG519" i="1"/>
  <c r="O549" i="1"/>
  <c r="AG549" i="1"/>
  <c r="O586" i="1"/>
  <c r="AG653" i="1"/>
  <c r="O653" i="1"/>
  <c r="AG655" i="1"/>
  <c r="O655" i="1"/>
  <c r="O282" i="1"/>
  <c r="O290" i="1"/>
  <c r="O314" i="1"/>
  <c r="O322" i="1"/>
  <c r="O427" i="1"/>
  <c r="R446" i="1"/>
  <c r="Q446" i="1"/>
  <c r="R479" i="1"/>
  <c r="AG479" i="1" s="1"/>
  <c r="Q479" i="1"/>
  <c r="O494" i="1"/>
  <c r="R517" i="1"/>
  <c r="R536" i="1"/>
  <c r="Q536" i="1"/>
  <c r="O585" i="1"/>
  <c r="R633" i="1"/>
  <c r="Q633" i="1"/>
  <c r="O279" i="1"/>
  <c r="Q285" i="1"/>
  <c r="O287" i="1"/>
  <c r="O295" i="1"/>
  <c r="Q309" i="1"/>
  <c r="Q317" i="1"/>
  <c r="O319" i="1"/>
  <c r="Q325" i="1"/>
  <c r="O327" i="1"/>
  <c r="AG330" i="1"/>
  <c r="Q333" i="1"/>
  <c r="O335" i="1"/>
  <c r="AG338" i="1"/>
  <c r="Q341" i="1"/>
  <c r="Q349" i="1"/>
  <c r="O351" i="1"/>
  <c r="Q357" i="1"/>
  <c r="Q365" i="1"/>
  <c r="Q373" i="1"/>
  <c r="Q381" i="1"/>
  <c r="Q389" i="1"/>
  <c r="R398" i="1"/>
  <c r="AG398" i="1" s="1"/>
  <c r="Q398" i="1"/>
  <c r="R399" i="1"/>
  <c r="AG399" i="1" s="1"/>
  <c r="Q399" i="1"/>
  <c r="AG443" i="1"/>
  <c r="O443" i="1"/>
  <c r="O478" i="1"/>
  <c r="R494" i="1"/>
  <c r="AG494" i="1" s="1"/>
  <c r="Q494" i="1"/>
  <c r="O502" i="1"/>
  <c r="AG506" i="1"/>
  <c r="O506" i="1"/>
  <c r="Q506" i="1"/>
  <c r="AG528" i="1"/>
  <c r="O610" i="1"/>
  <c r="Q282" i="1"/>
  <c r="Q290" i="1"/>
  <c r="Q298" i="1"/>
  <c r="Q306" i="1"/>
  <c r="Q314" i="1"/>
  <c r="Q322" i="1"/>
  <c r="O324" i="1"/>
  <c r="AG327" i="1"/>
  <c r="O340" i="1"/>
  <c r="O348" i="1"/>
  <c r="Q354" i="1"/>
  <c r="O356" i="1"/>
  <c r="Q362" i="1"/>
  <c r="O364" i="1"/>
  <c r="Q370" i="1"/>
  <c r="O372" i="1"/>
  <c r="Q378" i="1"/>
  <c r="O380" i="1"/>
  <c r="Q386" i="1"/>
  <c r="O388" i="1"/>
  <c r="Q394" i="1"/>
  <c r="O396" i="1"/>
  <c r="O397" i="1"/>
  <c r="R406" i="1"/>
  <c r="AG406" i="1" s="1"/>
  <c r="Q406" i="1"/>
  <c r="R414" i="1"/>
  <c r="Q414" i="1"/>
  <c r="R422" i="1"/>
  <c r="AG422" i="1" s="1"/>
  <c r="Q422" i="1"/>
  <c r="R426" i="1"/>
  <c r="AG426" i="1" s="1"/>
  <c r="Q426" i="1"/>
  <c r="AG433" i="1"/>
  <c r="O438" i="1"/>
  <c r="AG457" i="1"/>
  <c r="O457" i="1"/>
  <c r="R478" i="1"/>
  <c r="AG478" i="1" s="1"/>
  <c r="Q478" i="1"/>
  <c r="AG507" i="1"/>
  <c r="O507" i="1"/>
  <c r="O682" i="1"/>
  <c r="Q279" i="1"/>
  <c r="Q287" i="1"/>
  <c r="Q295" i="1"/>
  <c r="Q343" i="1"/>
  <c r="Q351" i="1"/>
  <c r="Q359" i="1"/>
  <c r="Q367" i="1"/>
  <c r="AG372" i="1"/>
  <c r="Q375" i="1"/>
  <c r="Q391" i="1"/>
  <c r="R405" i="1"/>
  <c r="Q405" i="1"/>
  <c r="R413" i="1"/>
  <c r="AG413" i="1" s="1"/>
  <c r="Q413" i="1"/>
  <c r="R421" i="1"/>
  <c r="AG421" i="1" s="1"/>
  <c r="Q421" i="1"/>
  <c r="Z430" i="1"/>
  <c r="AG430" i="1" s="1"/>
  <c r="AG431" i="1"/>
  <c r="R438" i="1"/>
  <c r="AG438" i="1" s="1"/>
  <c r="Q438" i="1"/>
  <c r="O454" i="1"/>
  <c r="R528" i="1"/>
  <c r="Q528" i="1"/>
  <c r="AG541" i="1"/>
  <c r="O541" i="1"/>
  <c r="O399" i="1"/>
  <c r="Z427" i="1"/>
  <c r="O428" i="1"/>
  <c r="O434" i="1"/>
  <c r="R434" i="1"/>
  <c r="AG434" i="1" s="1"/>
  <c r="Q444" i="1"/>
  <c r="AG444" i="1"/>
  <c r="O444" i="1"/>
  <c r="AG463" i="1"/>
  <c r="AG498" i="1"/>
  <c r="O498" i="1"/>
  <c r="Q498" i="1"/>
  <c r="Q521" i="1"/>
  <c r="R521" i="1"/>
  <c r="AG521" i="1" s="1"/>
  <c r="R566" i="1"/>
  <c r="O566" i="1"/>
  <c r="AG627" i="1"/>
  <c r="O627" i="1"/>
  <c r="R627" i="1"/>
  <c r="O400" i="1"/>
  <c r="R409" i="1"/>
  <c r="AG409" i="1" s="1"/>
  <c r="R417" i="1"/>
  <c r="AG417" i="1" s="1"/>
  <c r="R425" i="1"/>
  <c r="O453" i="1"/>
  <c r="O461" i="1"/>
  <c r="O471" i="1"/>
  <c r="R486" i="1"/>
  <c r="AG486" i="1" s="1"/>
  <c r="Q486" i="1"/>
  <c r="AG490" i="1"/>
  <c r="O490" i="1"/>
  <c r="Z499" i="1"/>
  <c r="AG499" i="1" s="1"/>
  <c r="Z500" i="1"/>
  <c r="O519" i="1"/>
  <c r="AG542" i="1"/>
  <c r="O542" i="1"/>
  <c r="AG550" i="1"/>
  <c r="R564" i="1"/>
  <c r="Q564" i="1"/>
  <c r="O571" i="1"/>
  <c r="R571" i="1"/>
  <c r="AG571" i="1" s="1"/>
  <c r="R610" i="1"/>
  <c r="AG610" i="1" s="1"/>
  <c r="Q610" i="1"/>
  <c r="N644" i="1"/>
  <c r="AG645" i="1"/>
  <c r="Z710" i="1"/>
  <c r="AG728" i="1"/>
  <c r="O728" i="1"/>
  <c r="AG755" i="1"/>
  <c r="O755" i="1"/>
  <c r="AG424" i="1"/>
  <c r="O431" i="1"/>
  <c r="R435" i="1"/>
  <c r="AG435" i="1" s="1"/>
  <c r="Q435" i="1"/>
  <c r="AG437" i="1"/>
  <c r="O437" i="1"/>
  <c r="Q441" i="1"/>
  <c r="O448" i="1"/>
  <c r="O463" i="1"/>
  <c r="N469" i="1"/>
  <c r="AG469" i="1" s="1"/>
  <c r="AG472" i="1"/>
  <c r="R476" i="1"/>
  <c r="Q477" i="1"/>
  <c r="AG482" i="1"/>
  <c r="O482" i="1"/>
  <c r="Q487" i="1"/>
  <c r="Z491" i="1"/>
  <c r="Z492" i="1"/>
  <c r="AG497" i="1"/>
  <c r="AG505" i="1"/>
  <c r="N517" i="1"/>
  <c r="O517" i="1" s="1"/>
  <c r="AG520" i="1"/>
  <c r="R524" i="1"/>
  <c r="AG524" i="1" s="1"/>
  <c r="Q524" i="1"/>
  <c r="Q526" i="1"/>
  <c r="R526" i="1"/>
  <c r="AG526" i="1" s="1"/>
  <c r="N532" i="1"/>
  <c r="O532" i="1" s="1"/>
  <c r="Z541" i="1"/>
  <c r="AG543" i="1"/>
  <c r="Q543" i="1"/>
  <c r="Z575" i="1"/>
  <c r="Z599" i="1"/>
  <c r="Q613" i="1"/>
  <c r="O689" i="1"/>
  <c r="R689" i="1"/>
  <c r="AG689" i="1" s="1"/>
  <c r="O715" i="1"/>
  <c r="O727" i="1"/>
  <c r="O581" i="1"/>
  <c r="R605" i="1"/>
  <c r="AG605" i="1" s="1"/>
  <c r="Q605" i="1"/>
  <c r="O632" i="1"/>
  <c r="AG632" i="1"/>
  <c r="O672" i="1"/>
  <c r="O709" i="1"/>
  <c r="R709" i="1"/>
  <c r="AG709" i="1" s="1"/>
  <c r="R716" i="1"/>
  <c r="Q716" i="1"/>
  <c r="Z428" i="1"/>
  <c r="AG428" i="1" s="1"/>
  <c r="O456" i="1"/>
  <c r="O464" i="1"/>
  <c r="Q469" i="1"/>
  <c r="AG474" i="1"/>
  <c r="O474" i="1"/>
  <c r="AG481" i="1"/>
  <c r="AG485" i="1"/>
  <c r="O485" i="1"/>
  <c r="N491" i="1"/>
  <c r="O495" i="1"/>
  <c r="N501" i="1"/>
  <c r="O501" i="1" s="1"/>
  <c r="AG504" i="1"/>
  <c r="N509" i="1"/>
  <c r="AG509" i="1" s="1"/>
  <c r="AG512" i="1"/>
  <c r="R532" i="1"/>
  <c r="R533" i="1"/>
  <c r="AG533" i="1" s="1"/>
  <c r="Q533" i="1"/>
  <c r="AG544" i="1"/>
  <c r="O548" i="1"/>
  <c r="Z551" i="1"/>
  <c r="O555" i="1"/>
  <c r="R555" i="1"/>
  <c r="AG555" i="1" s="1"/>
  <c r="AG576" i="1"/>
  <c r="R577" i="1"/>
  <c r="Q577" i="1"/>
  <c r="R578" i="1"/>
  <c r="Q578" i="1"/>
  <c r="O597" i="1"/>
  <c r="AG597" i="1"/>
  <c r="O618" i="1"/>
  <c r="AG618" i="1"/>
  <c r="R631" i="1"/>
  <c r="AG631" i="1" s="1"/>
  <c r="O631" i="1"/>
  <c r="R652" i="1"/>
  <c r="Q652" i="1"/>
  <c r="R686" i="1"/>
  <c r="AG686" i="1" s="1"/>
  <c r="Q686" i="1"/>
  <c r="AG429" i="1"/>
  <c r="O429" i="1"/>
  <c r="AG450" i="1"/>
  <c r="O450" i="1"/>
  <c r="R470" i="1"/>
  <c r="AG470" i="1" s="1"/>
  <c r="Q470" i="1"/>
  <c r="AG484" i="1"/>
  <c r="Q500" i="1"/>
  <c r="O504" i="1"/>
  <c r="O512" i="1"/>
  <c r="R518" i="1"/>
  <c r="AG518" i="1" s="1"/>
  <c r="Q518" i="1"/>
  <c r="AG554" i="1"/>
  <c r="AG559" i="1"/>
  <c r="O559" i="1"/>
  <c r="O563" i="1"/>
  <c r="R563" i="1"/>
  <c r="AG563" i="1" s="1"/>
  <c r="R569" i="1"/>
  <c r="AG569" i="1" s="1"/>
  <c r="Q569" i="1"/>
  <c r="AG592" i="1"/>
  <c r="R593" i="1"/>
  <c r="Q593" i="1"/>
  <c r="R594" i="1"/>
  <c r="AG594" i="1" s="1"/>
  <c r="Q594" i="1"/>
  <c r="R600" i="1"/>
  <c r="AG600" i="1" s="1"/>
  <c r="Q600" i="1"/>
  <c r="O638" i="1"/>
  <c r="R638" i="1"/>
  <c r="AG638" i="1" s="1"/>
  <c r="O639" i="1"/>
  <c r="O643" i="1"/>
  <c r="R643" i="1"/>
  <c r="AG643" i="1" s="1"/>
  <c r="AG647" i="1"/>
  <c r="O647" i="1"/>
  <c r="O695" i="1"/>
  <c r="AG695" i="1"/>
  <c r="Q695" i="1"/>
  <c r="O401" i="1"/>
  <c r="Q407" i="1"/>
  <c r="O409" i="1"/>
  <c r="Q415" i="1"/>
  <c r="O417" i="1"/>
  <c r="Q423" i="1"/>
  <c r="R427" i="1"/>
  <c r="Q427" i="1"/>
  <c r="Q430" i="1"/>
  <c r="AG442" i="1"/>
  <c r="O442" i="1"/>
  <c r="N445" i="1"/>
  <c r="AG445" i="1" s="1"/>
  <c r="AG458" i="1"/>
  <c r="O458" i="1"/>
  <c r="R461" i="1"/>
  <c r="AG461" i="1" s="1"/>
  <c r="R462" i="1"/>
  <c r="AG462" i="1" s="1"/>
  <c r="Q462" i="1"/>
  <c r="AG466" i="1"/>
  <c r="O466" i="1"/>
  <c r="Q471" i="1"/>
  <c r="AG473" i="1"/>
  <c r="AG477" i="1"/>
  <c r="O477" i="1"/>
  <c r="AG488" i="1"/>
  <c r="R500" i="1"/>
  <c r="AG500" i="1" s="1"/>
  <c r="R508" i="1"/>
  <c r="AG508" i="1" s="1"/>
  <c r="AG514" i="1"/>
  <c r="O514" i="1"/>
  <c r="R530" i="1"/>
  <c r="AG530" i="1" s="1"/>
  <c r="O530" i="1"/>
  <c r="R544" i="1"/>
  <c r="Q544" i="1"/>
  <c r="R573" i="1"/>
  <c r="AG573" i="1" s="1"/>
  <c r="Q573" i="1"/>
  <c r="R583" i="1"/>
  <c r="AG583" i="1" s="1"/>
  <c r="O602" i="1"/>
  <c r="AG622" i="1"/>
  <c r="O622" i="1"/>
  <c r="R623" i="1"/>
  <c r="AG623" i="1" s="1"/>
  <c r="AG628" i="1"/>
  <c r="O628" i="1"/>
  <c r="AG646" i="1"/>
  <c r="O646" i="1"/>
  <c r="AG656" i="1"/>
  <c r="O702" i="1"/>
  <c r="O708" i="1"/>
  <c r="AG708" i="1"/>
  <c r="AG720" i="1"/>
  <c r="O720" i="1"/>
  <c r="O724" i="1"/>
  <c r="Z451" i="1"/>
  <c r="AG451" i="1" s="1"/>
  <c r="R453" i="1"/>
  <c r="AG453" i="1" s="1"/>
  <c r="R454" i="1"/>
  <c r="AG454" i="1" s="1"/>
  <c r="Q454" i="1"/>
  <c r="Z459" i="1"/>
  <c r="AG459" i="1" s="1"/>
  <c r="Z467" i="1"/>
  <c r="AG467" i="1" s="1"/>
  <c r="Z468" i="1"/>
  <c r="AG468" i="1" s="1"/>
  <c r="N475" i="1"/>
  <c r="O479" i="1"/>
  <c r="O488" i="1"/>
  <c r="R492" i="1"/>
  <c r="Q493" i="1"/>
  <c r="R501" i="1"/>
  <c r="R502" i="1"/>
  <c r="AG502" i="1" s="1"/>
  <c r="Q502" i="1"/>
  <c r="R510" i="1"/>
  <c r="Q510" i="1"/>
  <c r="Z515" i="1"/>
  <c r="AG515" i="1" s="1"/>
  <c r="Z516" i="1"/>
  <c r="O525" i="1"/>
  <c r="AG525" i="1"/>
  <c r="O528" i="1"/>
  <c r="Z529" i="1"/>
  <c r="AG529" i="1" s="1"/>
  <c r="AG546" i="1"/>
  <c r="O546" i="1"/>
  <c r="AG548" i="1"/>
  <c r="R553" i="1"/>
  <c r="AG553" i="1" s="1"/>
  <c r="Q553" i="1"/>
  <c r="O562" i="1"/>
  <c r="N564" i="1"/>
  <c r="AG564" i="1" s="1"/>
  <c r="AG578" i="1"/>
  <c r="O601" i="1"/>
  <c r="AG607" i="1"/>
  <c r="O607" i="1"/>
  <c r="O616" i="1"/>
  <c r="AG616" i="1"/>
  <c r="Z645" i="1"/>
  <c r="N649" i="1"/>
  <c r="Z660" i="1"/>
  <c r="O661" i="1"/>
  <c r="AG661" i="1"/>
  <c r="O701" i="1"/>
  <c r="O750" i="1"/>
  <c r="O770" i="1"/>
  <c r="R770" i="1"/>
  <c r="AG770" i="1" s="1"/>
  <c r="R523" i="1"/>
  <c r="AG523" i="1" s="1"/>
  <c r="AG539" i="1"/>
  <c r="O539" i="1"/>
  <c r="O552" i="1"/>
  <c r="Z566" i="1"/>
  <c r="AG567" i="1"/>
  <c r="O576" i="1"/>
  <c r="Z581" i="1"/>
  <c r="AG581" i="1" s="1"/>
  <c r="AG582" i="1"/>
  <c r="N585" i="1"/>
  <c r="O592" i="1"/>
  <c r="Z597" i="1"/>
  <c r="AG598" i="1"/>
  <c r="AG603" i="1"/>
  <c r="O603" i="1"/>
  <c r="R609" i="1"/>
  <c r="AG609" i="1" s="1"/>
  <c r="Q609" i="1"/>
  <c r="AG612" i="1"/>
  <c r="N625" i="1"/>
  <c r="O625" i="1" s="1"/>
  <c r="R634" i="1"/>
  <c r="AG634" i="1" s="1"/>
  <c r="Q634" i="1"/>
  <c r="N640" i="1"/>
  <c r="AG640" i="1" s="1"/>
  <c r="AG658" i="1"/>
  <c r="O658" i="1"/>
  <c r="O662" i="1"/>
  <c r="O663" i="1"/>
  <c r="R677" i="1"/>
  <c r="Q677" i="1"/>
  <c r="AG685" i="1"/>
  <c r="O685" i="1"/>
  <c r="N701" i="1"/>
  <c r="N725" i="1"/>
  <c r="O725" i="1" s="1"/>
  <c r="AG735" i="1"/>
  <c r="N749" i="1"/>
  <c r="O749" i="1" s="1"/>
  <c r="R758" i="1"/>
  <c r="AG758" i="1" s="1"/>
  <c r="Q758" i="1"/>
  <c r="R759" i="1"/>
  <c r="Q759" i="1"/>
  <c r="Z769" i="1"/>
  <c r="AG769" i="1" s="1"/>
  <c r="Q778" i="1"/>
  <c r="O944" i="1"/>
  <c r="R944" i="1"/>
  <c r="AG944" i="1" s="1"/>
  <c r="O963" i="1"/>
  <c r="AG660" i="1"/>
  <c r="O660" i="1"/>
  <c r="O692" i="1"/>
  <c r="AG698" i="1"/>
  <c r="O698" i="1"/>
  <c r="R705" i="1"/>
  <c r="Q705" i="1"/>
  <c r="R710" i="1"/>
  <c r="Q710" i="1"/>
  <c r="AG739" i="1"/>
  <c r="R753" i="1"/>
  <c r="AG753" i="1" s="1"/>
  <c r="Q753" i="1"/>
  <c r="AG767" i="1"/>
  <c r="O767" i="1"/>
  <c r="Q767" i="1"/>
  <c r="R772" i="1"/>
  <c r="AG772" i="1" s="1"/>
  <c r="Q772" i="1"/>
  <c r="R780" i="1"/>
  <c r="AG780" i="1" s="1"/>
  <c r="Q780" i="1"/>
  <c r="AG797" i="1"/>
  <c r="O797" i="1"/>
  <c r="AG531" i="1"/>
  <c r="R531" i="1"/>
  <c r="R561" i="1"/>
  <c r="Q561" i="1"/>
  <c r="R570" i="1"/>
  <c r="AG570" i="1" s="1"/>
  <c r="Q570" i="1"/>
  <c r="R585" i="1"/>
  <c r="Q585" i="1"/>
  <c r="AG599" i="1"/>
  <c r="AG614" i="1"/>
  <c r="AG619" i="1"/>
  <c r="O619" i="1"/>
  <c r="R625" i="1"/>
  <c r="Q625" i="1"/>
  <c r="O648" i="1"/>
  <c r="AG648" i="1"/>
  <c r="R654" i="1"/>
  <c r="AG654" i="1" s="1"/>
  <c r="O657" i="1"/>
  <c r="R673" i="1"/>
  <c r="AG673" i="1" s="1"/>
  <c r="Q673" i="1"/>
  <c r="N675" i="1"/>
  <c r="AG675" i="1" s="1"/>
  <c r="O688" i="1"/>
  <c r="AG694" i="1"/>
  <c r="Q700" i="1"/>
  <c r="R702" i="1"/>
  <c r="AG702" i="1" s="1"/>
  <c r="Q702" i="1"/>
  <c r="AG723" i="1"/>
  <c r="O723" i="1"/>
  <c r="R724" i="1"/>
  <c r="AG724" i="1" s="1"/>
  <c r="O726" i="1"/>
  <c r="AG726" i="1"/>
  <c r="R727" i="1"/>
  <c r="AG727" i="1" s="1"/>
  <c r="Q727" i="1"/>
  <c r="R729" i="1"/>
  <c r="AG729" i="1" s="1"/>
  <c r="Q729" i="1"/>
  <c r="O739" i="1"/>
  <c r="O742" i="1"/>
  <c r="Q748" i="1"/>
  <c r="AG756" i="1"/>
  <c r="O756" i="1"/>
  <c r="R777" i="1"/>
  <c r="AG777" i="1" s="1"/>
  <c r="Q777" i="1"/>
  <c r="AG432" i="1"/>
  <c r="AG440" i="1"/>
  <c r="Q443" i="1"/>
  <c r="AG448" i="1"/>
  <c r="Q451" i="1"/>
  <c r="AG456" i="1"/>
  <c r="Q459" i="1"/>
  <c r="AG464" i="1"/>
  <c r="Q467" i="1"/>
  <c r="Q475" i="1"/>
  <c r="Q483" i="1"/>
  <c r="Q491" i="1"/>
  <c r="AG496" i="1"/>
  <c r="Q499" i="1"/>
  <c r="Q507" i="1"/>
  <c r="Q515" i="1"/>
  <c r="R522" i="1"/>
  <c r="AG522" i="1" s="1"/>
  <c r="Q529" i="1"/>
  <c r="AG534" i="1"/>
  <c r="R538" i="1"/>
  <c r="AG538" i="1" s="1"/>
  <c r="O540" i="1"/>
  <c r="Q541" i="1"/>
  <c r="AG547" i="1"/>
  <c r="O547" i="1"/>
  <c r="AG552" i="1"/>
  <c r="O568" i="1"/>
  <c r="AG579" i="1"/>
  <c r="O579" i="1"/>
  <c r="R586" i="1"/>
  <c r="AG586" i="1" s="1"/>
  <c r="Q586" i="1"/>
  <c r="AG595" i="1"/>
  <c r="O595" i="1"/>
  <c r="R601" i="1"/>
  <c r="AG601" i="1" s="1"/>
  <c r="Q601" i="1"/>
  <c r="AG604" i="1"/>
  <c r="R626" i="1"/>
  <c r="AG626" i="1" s="1"/>
  <c r="Q626" i="1"/>
  <c r="AG639" i="1"/>
  <c r="Q640" i="1"/>
  <c r="Q645" i="1"/>
  <c r="Q646" i="1"/>
  <c r="O665" i="1"/>
  <c r="R671" i="1"/>
  <c r="AG671" i="1" s="1"/>
  <c r="Q671" i="1"/>
  <c r="R672" i="1"/>
  <c r="AG672" i="1" s="1"/>
  <c r="Q672" i="1"/>
  <c r="R682" i="1"/>
  <c r="AG682" i="1" s="1"/>
  <c r="Q682" i="1"/>
  <c r="O684" i="1"/>
  <c r="O694" i="1"/>
  <c r="AG716" i="1"/>
  <c r="Q724" i="1"/>
  <c r="R726" i="1"/>
  <c r="Q726" i="1"/>
  <c r="R740" i="1"/>
  <c r="AG740" i="1" s="1"/>
  <c r="Q740" i="1"/>
  <c r="Q472" i="1"/>
  <c r="Q480" i="1"/>
  <c r="Q512" i="1"/>
  <c r="O524" i="1"/>
  <c r="Q532" i="1"/>
  <c r="Q542" i="1"/>
  <c r="R545" i="1"/>
  <c r="AG545" i="1" s="1"/>
  <c r="Q545" i="1"/>
  <c r="Q548" i="1"/>
  <c r="R551" i="1"/>
  <c r="AG551" i="1" s="1"/>
  <c r="AG558" i="1"/>
  <c r="R562" i="1"/>
  <c r="AG562" i="1" s="1"/>
  <c r="Q565" i="1"/>
  <c r="R575" i="1"/>
  <c r="O582" i="1"/>
  <c r="O584" i="1"/>
  <c r="AG590" i="1"/>
  <c r="O598" i="1"/>
  <c r="R602" i="1"/>
  <c r="Q602" i="1"/>
  <c r="O609" i="1"/>
  <c r="AG613" i="1"/>
  <c r="AG615" i="1"/>
  <c r="Q616" i="1"/>
  <c r="Q621" i="1"/>
  <c r="O624" i="1"/>
  <c r="AG630" i="1"/>
  <c r="AG635" i="1"/>
  <c r="O635" i="1"/>
  <c r="R641" i="1"/>
  <c r="AG641" i="1" s="1"/>
  <c r="Q641" i="1"/>
  <c r="Q656" i="1"/>
  <c r="AG667" i="1"/>
  <c r="O667" i="1"/>
  <c r="Q667" i="1"/>
  <c r="AG677" i="1"/>
  <c r="O677" i="1"/>
  <c r="R688" i="1"/>
  <c r="AG688" i="1" s="1"/>
  <c r="Q688" i="1"/>
  <c r="O691" i="1"/>
  <c r="AG691" i="1"/>
  <c r="Q694" i="1"/>
  <c r="R694" i="1"/>
  <c r="O697" i="1"/>
  <c r="O711" i="1"/>
  <c r="AG711" i="1"/>
  <c r="R734" i="1"/>
  <c r="AG734" i="1" s="1"/>
  <c r="Q734" i="1"/>
  <c r="AG748" i="1"/>
  <c r="O748" i="1"/>
  <c r="O754" i="1"/>
  <c r="R754" i="1"/>
  <c r="AG754" i="1" s="1"/>
  <c r="AG763" i="1"/>
  <c r="AG778" i="1"/>
  <c r="O778" i="1"/>
  <c r="O783" i="1"/>
  <c r="AG783" i="1"/>
  <c r="AG794" i="1"/>
  <c r="O794" i="1"/>
  <c r="Q794" i="1"/>
  <c r="O821" i="1"/>
  <c r="R821" i="1"/>
  <c r="AG821" i="1" s="1"/>
  <c r="O523" i="1"/>
  <c r="R527" i="1"/>
  <c r="AG527" i="1" s="1"/>
  <c r="AG536" i="1"/>
  <c r="O544" i="1"/>
  <c r="Q546" i="1"/>
  <c r="N560" i="1"/>
  <c r="AG560" i="1" s="1"/>
  <c r="Z561" i="1"/>
  <c r="O567" i="1"/>
  <c r="O569" i="1"/>
  <c r="Q581" i="1"/>
  <c r="AG591" i="1"/>
  <c r="Q597" i="1"/>
  <c r="O600" i="1"/>
  <c r="Z605" i="1"/>
  <c r="AG606" i="1"/>
  <c r="Q607" i="1"/>
  <c r="AG608" i="1"/>
  <c r="AG611" i="1"/>
  <c r="O611" i="1"/>
  <c r="R617" i="1"/>
  <c r="AG617" i="1" s="1"/>
  <c r="Q617" i="1"/>
  <c r="AG620" i="1"/>
  <c r="N633" i="1"/>
  <c r="O633" i="1" s="1"/>
  <c r="R642" i="1"/>
  <c r="AG642" i="1" s="1"/>
  <c r="Q642" i="1"/>
  <c r="Q647" i="1"/>
  <c r="AG650" i="1"/>
  <c r="O650" i="1"/>
  <c r="N652" i="1"/>
  <c r="AG652" i="1" s="1"/>
  <c r="Z653" i="1"/>
  <c r="O654" i="1"/>
  <c r="R657" i="1"/>
  <c r="AG657" i="1" s="1"/>
  <c r="Q657" i="1"/>
  <c r="Z669" i="1"/>
  <c r="AG669" i="1" s="1"/>
  <c r="AG670" i="1"/>
  <c r="O670" i="1"/>
  <c r="AG674" i="1"/>
  <c r="R684" i="1"/>
  <c r="AG684" i="1" s="1"/>
  <c r="Q684" i="1"/>
  <c r="R687" i="1"/>
  <c r="AG687" i="1" s="1"/>
  <c r="Q687" i="1"/>
  <c r="R692" i="1"/>
  <c r="Q692" i="1"/>
  <c r="O703" i="1"/>
  <c r="AG703" i="1"/>
  <c r="O719" i="1"/>
  <c r="O760" i="1"/>
  <c r="R764" i="1"/>
  <c r="AG764" i="1" s="1"/>
  <c r="Q764" i="1"/>
  <c r="R828" i="1"/>
  <c r="AG828" i="1" s="1"/>
  <c r="Q828" i="1"/>
  <c r="R853" i="1"/>
  <c r="Q853" i="1"/>
  <c r="O572" i="1"/>
  <c r="O580" i="1"/>
  <c r="O588" i="1"/>
  <c r="O596" i="1"/>
  <c r="O604" i="1"/>
  <c r="O656" i="1"/>
  <c r="AG678" i="1"/>
  <c r="O680" i="1"/>
  <c r="R681" i="1"/>
  <c r="AG681" i="1" s="1"/>
  <c r="Q681" i="1"/>
  <c r="R696" i="1"/>
  <c r="AG696" i="1" s="1"/>
  <c r="Q696" i="1"/>
  <c r="AG704" i="1"/>
  <c r="O704" i="1"/>
  <c r="O714" i="1"/>
  <c r="R714" i="1"/>
  <c r="AG714" i="1" s="1"/>
  <c r="O736" i="1"/>
  <c r="AG746" i="1"/>
  <c r="O746" i="1"/>
  <c r="Q746" i="1"/>
  <c r="AG771" i="1"/>
  <c r="AG913" i="1"/>
  <c r="O913" i="1"/>
  <c r="R926" i="1"/>
  <c r="AG926" i="1" s="1"/>
  <c r="Q926" i="1"/>
  <c r="O952" i="1"/>
  <c r="R952" i="1"/>
  <c r="AG952" i="1" s="1"/>
  <c r="AG971" i="1"/>
  <c r="O971" i="1"/>
  <c r="AG980" i="1"/>
  <c r="O980" i="1"/>
  <c r="R980" i="1"/>
  <c r="AG572" i="1"/>
  <c r="AG580" i="1"/>
  <c r="AG588" i="1"/>
  <c r="Q676" i="1"/>
  <c r="AG683" i="1"/>
  <c r="O683" i="1"/>
  <c r="Z685" i="1"/>
  <c r="AG690" i="1"/>
  <c r="O690" i="1"/>
  <c r="N693" i="1"/>
  <c r="O693" i="1" s="1"/>
  <c r="AG706" i="1"/>
  <c r="O706" i="1"/>
  <c r="O710" i="1"/>
  <c r="AG710" i="1"/>
  <c r="Q719" i="1"/>
  <c r="R742" i="1"/>
  <c r="AG742" i="1" s="1"/>
  <c r="Q742" i="1"/>
  <c r="AG747" i="1"/>
  <c r="O753" i="1"/>
  <c r="N768" i="1"/>
  <c r="O768" i="1" s="1"/>
  <c r="O771" i="1"/>
  <c r="AG773" i="1"/>
  <c r="Q781" i="1"/>
  <c r="R781" i="1"/>
  <c r="AG781" i="1" s="1"/>
  <c r="O836" i="1"/>
  <c r="O845" i="1"/>
  <c r="R845" i="1"/>
  <c r="AG845" i="1" s="1"/>
  <c r="AG651" i="1"/>
  <c r="AG659" i="1"/>
  <c r="O659" i="1"/>
  <c r="AG680" i="1"/>
  <c r="O687" i="1"/>
  <c r="AG705" i="1"/>
  <c r="Q717" i="1"/>
  <c r="AG717" i="1"/>
  <c r="O717" i="1"/>
  <c r="AG733" i="1"/>
  <c r="O733" i="1"/>
  <c r="AG737" i="1"/>
  <c r="O737" i="1"/>
  <c r="O747" i="1"/>
  <c r="R749" i="1"/>
  <c r="O759" i="1"/>
  <c r="AG762" i="1"/>
  <c r="O762" i="1"/>
  <c r="R766" i="1"/>
  <c r="AG766" i="1" s="1"/>
  <c r="Q766" i="1"/>
  <c r="AG775" i="1"/>
  <c r="O775" i="1"/>
  <c r="Q775" i="1"/>
  <c r="AG662" i="1"/>
  <c r="O664" i="1"/>
  <c r="R665" i="1"/>
  <c r="AG665" i="1" s="1"/>
  <c r="Q665" i="1"/>
  <c r="Q670" i="1"/>
  <c r="AG701" i="1"/>
  <c r="Z707" i="1"/>
  <c r="AG707" i="1" s="1"/>
  <c r="Q713" i="1"/>
  <c r="O716" i="1"/>
  <c r="Q721" i="1"/>
  <c r="AG741" i="1"/>
  <c r="O741" i="1"/>
  <c r="R745" i="1"/>
  <c r="AG745" i="1" s="1"/>
  <c r="Q745" i="1"/>
  <c r="O751" i="1"/>
  <c r="AG751" i="1"/>
  <c r="R869" i="1"/>
  <c r="AG869" i="1" s="1"/>
  <c r="Q869" i="1"/>
  <c r="Q693" i="1"/>
  <c r="O696" i="1"/>
  <c r="R718" i="1"/>
  <c r="AG718" i="1" s="1"/>
  <c r="Q718" i="1"/>
  <c r="AG725" i="1"/>
  <c r="O730" i="1"/>
  <c r="O752" i="1"/>
  <c r="Q757" i="1"/>
  <c r="AG757" i="1"/>
  <c r="O757" i="1"/>
  <c r="R774" i="1"/>
  <c r="AG774" i="1" s="1"/>
  <c r="Q774" i="1"/>
  <c r="Q783" i="1"/>
  <c r="AG833" i="1"/>
  <c r="O833" i="1"/>
  <c r="O842" i="1"/>
  <c r="R842" i="1"/>
  <c r="AG842" i="1" s="1"/>
  <c r="Q691" i="1"/>
  <c r="Z693" i="1"/>
  <c r="AG712" i="1"/>
  <c r="O712" i="1"/>
  <c r="AG722" i="1"/>
  <c r="O722" i="1"/>
  <c r="O735" i="1"/>
  <c r="R750" i="1"/>
  <c r="AG750" i="1" s="1"/>
  <c r="Q750" i="1"/>
  <c r="Q762" i="1"/>
  <c r="O788" i="1"/>
  <c r="R804" i="1"/>
  <c r="Q804" i="1"/>
  <c r="AG814" i="1"/>
  <c r="R831" i="1"/>
  <c r="AG831" i="1" s="1"/>
  <c r="Q831" i="1"/>
  <c r="AG785" i="1"/>
  <c r="AG801" i="1"/>
  <c r="N803" i="1"/>
  <c r="O810" i="1"/>
  <c r="Z812" i="1"/>
  <c r="AG813" i="1"/>
  <c r="O813" i="1"/>
  <c r="AG825" i="1"/>
  <c r="N827" i="1"/>
  <c r="O827" i="1" s="1"/>
  <c r="AG835" i="1"/>
  <c r="AG838" i="1"/>
  <c r="AG905" i="1"/>
  <c r="O905" i="1"/>
  <c r="R788" i="1"/>
  <c r="AG788" i="1" s="1"/>
  <c r="Q788" i="1"/>
  <c r="AG809" i="1"/>
  <c r="AG818" i="1"/>
  <c r="O818" i="1"/>
  <c r="AG822" i="1"/>
  <c r="R836" i="1"/>
  <c r="Q836" i="1"/>
  <c r="R888" i="1"/>
  <c r="AG888" i="1" s="1"/>
  <c r="Q888" i="1"/>
  <c r="AG900" i="1"/>
  <c r="O900" i="1"/>
  <c r="O920" i="1"/>
  <c r="R920" i="1"/>
  <c r="AG920" i="1" s="1"/>
  <c r="Q731" i="1"/>
  <c r="AG736" i="1"/>
  <c r="Q739" i="1"/>
  <c r="AG744" i="1"/>
  <c r="Q747" i="1"/>
  <c r="AG752" i="1"/>
  <c r="Q755" i="1"/>
  <c r="AG760" i="1"/>
  <c r="Q763" i="1"/>
  <c r="O765" i="1"/>
  <c r="Q771" i="1"/>
  <c r="O773" i="1"/>
  <c r="Q779" i="1"/>
  <c r="AG800" i="1"/>
  <c r="Q807" i="1"/>
  <c r="O809" i="1"/>
  <c r="Q813" i="1"/>
  <c r="AG829" i="1"/>
  <c r="O829" i="1"/>
  <c r="AG843" i="1"/>
  <c r="O859" i="1"/>
  <c r="R859" i="1"/>
  <c r="AG859" i="1" s="1"/>
  <c r="AG886" i="1"/>
  <c r="O886" i="1"/>
  <c r="R901" i="1"/>
  <c r="AG901" i="1" s="1"/>
  <c r="Q901" i="1"/>
  <c r="AG912" i="1"/>
  <c r="Q704" i="1"/>
  <c r="Q712" i="1"/>
  <c r="Q720" i="1"/>
  <c r="Q728" i="1"/>
  <c r="AG765" i="1"/>
  <c r="AG786" i="1"/>
  <c r="O786" i="1"/>
  <c r="AG793" i="1"/>
  <c r="N795" i="1"/>
  <c r="O795" i="1" s="1"/>
  <c r="AG802" i="1"/>
  <c r="O802" i="1"/>
  <c r="Z804" i="1"/>
  <c r="AG805" i="1"/>
  <c r="O805" i="1"/>
  <c r="R812" i="1"/>
  <c r="AG812" i="1" s="1"/>
  <c r="Q812" i="1"/>
  <c r="AG824" i="1"/>
  <c r="AG841" i="1"/>
  <c r="AG846" i="1"/>
  <c r="R864" i="1"/>
  <c r="AG864" i="1" s="1"/>
  <c r="Q864" i="1"/>
  <c r="O781" i="1"/>
  <c r="AG789" i="1"/>
  <c r="O789" i="1"/>
  <c r="Q797" i="1"/>
  <c r="R810" i="1"/>
  <c r="AG810" i="1" s="1"/>
  <c r="AG817" i="1"/>
  <c r="N819" i="1"/>
  <c r="AG819" i="1" s="1"/>
  <c r="AG830" i="1"/>
  <c r="Z836" i="1"/>
  <c r="AG836" i="1" s="1"/>
  <c r="AG837" i="1"/>
  <c r="O837" i="1"/>
  <c r="Q839" i="1"/>
  <c r="O841" i="1"/>
  <c r="O857" i="1"/>
  <c r="R893" i="1"/>
  <c r="AG893" i="1" s="1"/>
  <c r="Q893" i="1"/>
  <c r="AG908" i="1"/>
  <c r="O908" i="1"/>
  <c r="AG782" i="1"/>
  <c r="N784" i="1"/>
  <c r="AG787" i="1"/>
  <c r="AG790" i="1"/>
  <c r="R796" i="1"/>
  <c r="AG796" i="1" s="1"/>
  <c r="Q796" i="1"/>
  <c r="AG806" i="1"/>
  <c r="Q815" i="1"/>
  <c r="O817" i="1"/>
  <c r="R820" i="1"/>
  <c r="AG820" i="1" s="1"/>
  <c r="Q820" i="1"/>
  <c r="AG834" i="1"/>
  <c r="O834" i="1"/>
  <c r="R844" i="1"/>
  <c r="AG844" i="1" s="1"/>
  <c r="Q844" i="1"/>
  <c r="O852" i="1"/>
  <c r="AG862" i="1"/>
  <c r="O862" i="1"/>
  <c r="AG883" i="1"/>
  <c r="O883" i="1"/>
  <c r="R909" i="1"/>
  <c r="AG909" i="1" s="1"/>
  <c r="Q909" i="1"/>
  <c r="AG916" i="1"/>
  <c r="O916" i="1"/>
  <c r="AG951" i="1"/>
  <c r="O960" i="1"/>
  <c r="R960" i="1"/>
  <c r="AG960" i="1" s="1"/>
  <c r="O988" i="1"/>
  <c r="R988" i="1"/>
  <c r="AG988" i="1" s="1"/>
  <c r="Q785" i="1"/>
  <c r="O787" i="1"/>
  <c r="Q793" i="1"/>
  <c r="Q801" i="1"/>
  <c r="Q809" i="1"/>
  <c r="O811" i="1"/>
  <c r="Q817" i="1"/>
  <c r="Q825" i="1"/>
  <c r="Q833" i="1"/>
  <c r="O835" i="1"/>
  <c r="Q841" i="1"/>
  <c r="O843" i="1"/>
  <c r="Q849" i="1"/>
  <c r="AG854" i="1"/>
  <c r="O854" i="1"/>
  <c r="AG894" i="1"/>
  <c r="O894" i="1"/>
  <c r="Q896" i="1"/>
  <c r="Z939" i="1"/>
  <c r="AG939" i="1" s="1"/>
  <c r="O968" i="1"/>
  <c r="R968" i="1"/>
  <c r="AG968" i="1" s="1"/>
  <c r="Q798" i="1"/>
  <c r="O800" i="1"/>
  <c r="Q806" i="1"/>
  <c r="O808" i="1"/>
  <c r="Q814" i="1"/>
  <c r="Q822" i="1"/>
  <c r="Q830" i="1"/>
  <c r="O832" i="1"/>
  <c r="O840" i="1"/>
  <c r="Q846" i="1"/>
  <c r="O848" i="1"/>
  <c r="Q856" i="1"/>
  <c r="AG867" i="1"/>
  <c r="O867" i="1"/>
  <c r="AG870" i="1"/>
  <c r="O870" i="1"/>
  <c r="R877" i="1"/>
  <c r="AG877" i="1" s="1"/>
  <c r="Q877" i="1"/>
  <c r="O881" i="1"/>
  <c r="AG891" i="1"/>
  <c r="O891" i="1"/>
  <c r="AG902" i="1"/>
  <c r="O902" i="1"/>
  <c r="Q904" i="1"/>
  <c r="AG931" i="1"/>
  <c r="O931" i="1"/>
  <c r="AG998" i="1"/>
  <c r="O1001" i="1"/>
  <c r="AG1001" i="1"/>
  <c r="AG808" i="1"/>
  <c r="Q827" i="1"/>
  <c r="AG832" i="1"/>
  <c r="Q835" i="1"/>
  <c r="AG840" i="1"/>
  <c r="Q843" i="1"/>
  <c r="AG848" i="1"/>
  <c r="O864" i="1"/>
  <c r="AG865" i="1"/>
  <c r="Q872" i="1"/>
  <c r="N884" i="1"/>
  <c r="AG884" i="1" s="1"/>
  <c r="O888" i="1"/>
  <c r="AG895" i="1"/>
  <c r="AG899" i="1"/>
  <c r="O899" i="1"/>
  <c r="Z909" i="1"/>
  <c r="AG910" i="1"/>
  <c r="O910" i="1"/>
  <c r="Q912" i="1"/>
  <c r="O939" i="1"/>
  <c r="AG975" i="1"/>
  <c r="AG976" i="1"/>
  <c r="O976" i="1"/>
  <c r="O851" i="1"/>
  <c r="AG858" i="1"/>
  <c r="R860" i="1"/>
  <c r="AG860" i="1" s="1"/>
  <c r="Q860" i="1"/>
  <c r="O865" i="1"/>
  <c r="R885" i="1"/>
  <c r="AG885" i="1" s="1"/>
  <c r="Q885" i="1"/>
  <c r="AG889" i="1"/>
  <c r="O889" i="1"/>
  <c r="O896" i="1"/>
  <c r="AG903" i="1"/>
  <c r="AG907" i="1"/>
  <c r="O907" i="1"/>
  <c r="AG947" i="1"/>
  <c r="O947" i="1"/>
  <c r="Q984" i="1"/>
  <c r="AG984" i="1"/>
  <c r="O984" i="1"/>
  <c r="R852" i="1"/>
  <c r="AG852" i="1" s="1"/>
  <c r="Q852" i="1"/>
  <c r="O856" i="1"/>
  <c r="Z857" i="1"/>
  <c r="AG857" i="1" s="1"/>
  <c r="R861" i="1"/>
  <c r="AG861" i="1" s="1"/>
  <c r="Q861" i="1"/>
  <c r="N868" i="1"/>
  <c r="AG868" i="1" s="1"/>
  <c r="AG875" i="1"/>
  <c r="O875" i="1"/>
  <c r="AG878" i="1"/>
  <c r="O878" i="1"/>
  <c r="N892" i="1"/>
  <c r="AG897" i="1"/>
  <c r="O897" i="1"/>
  <c r="O904" i="1"/>
  <c r="AG911" i="1"/>
  <c r="O915" i="1"/>
  <c r="O926" i="1"/>
  <c r="O936" i="1"/>
  <c r="R936" i="1"/>
  <c r="AG936" i="1" s="1"/>
  <c r="O955" i="1"/>
  <c r="Z971" i="1"/>
  <c r="O855" i="1"/>
  <c r="AG866" i="1"/>
  <c r="AG874" i="1"/>
  <c r="AG882" i="1"/>
  <c r="AG890" i="1"/>
  <c r="AG898" i="1"/>
  <c r="AG906" i="1"/>
  <c r="AG914" i="1"/>
  <c r="R918" i="1"/>
  <c r="AG918" i="1" s="1"/>
  <c r="Q918" i="1"/>
  <c r="O922" i="1"/>
  <c r="AG929" i="1"/>
  <c r="O978" i="1"/>
  <c r="AG979" i="1"/>
  <c r="AG981" i="1"/>
  <c r="O986" i="1"/>
  <c r="AG987" i="1"/>
  <c r="O989" i="1"/>
  <c r="AG994" i="1"/>
  <c r="R998" i="1"/>
  <c r="Q998" i="1"/>
  <c r="AG1004" i="1"/>
  <c r="O1004" i="1"/>
  <c r="O1010" i="1"/>
  <c r="AG855" i="1"/>
  <c r="AG871" i="1"/>
  <c r="AG887" i="1"/>
  <c r="AG917" i="1"/>
  <c r="O917" i="1"/>
  <c r="Z921" i="1"/>
  <c r="AG921" i="1" s="1"/>
  <c r="Z923" i="1"/>
  <c r="O929" i="1"/>
  <c r="N933" i="1"/>
  <c r="O933" i="1" s="1"/>
  <c r="N941" i="1"/>
  <c r="AG941" i="1" s="1"/>
  <c r="N949" i="1"/>
  <c r="O949" i="1" s="1"/>
  <c r="N957" i="1"/>
  <c r="AG957" i="1" s="1"/>
  <c r="N965" i="1"/>
  <c r="O965" i="1" s="1"/>
  <c r="N973" i="1"/>
  <c r="O973" i="1" s="1"/>
  <c r="AG982" i="1"/>
  <c r="AG989" i="1"/>
  <c r="O993" i="1"/>
  <c r="AG993" i="1"/>
  <c r="Z1003" i="1"/>
  <c r="AG1003" i="1" s="1"/>
  <c r="R934" i="1"/>
  <c r="AG934" i="1" s="1"/>
  <c r="Q934" i="1"/>
  <c r="R942" i="1"/>
  <c r="AG942" i="1" s="1"/>
  <c r="Q942" i="1"/>
  <c r="R950" i="1"/>
  <c r="AG950" i="1" s="1"/>
  <c r="Q950" i="1"/>
  <c r="R958" i="1"/>
  <c r="AG958" i="1" s="1"/>
  <c r="Q958" i="1"/>
  <c r="R966" i="1"/>
  <c r="AG966" i="1" s="1"/>
  <c r="Q966" i="1"/>
  <c r="R974" i="1"/>
  <c r="AG974" i="1" s="1"/>
  <c r="Q974" i="1"/>
  <c r="AG1010" i="1"/>
  <c r="Q868" i="1"/>
  <c r="Q876" i="1"/>
  <c r="Q884" i="1"/>
  <c r="Q892" i="1"/>
  <c r="Q900" i="1"/>
  <c r="Q908" i="1"/>
  <c r="Q916" i="1"/>
  <c r="AG928" i="1"/>
  <c r="O928" i="1"/>
  <c r="O937" i="1"/>
  <c r="AG937" i="1"/>
  <c r="R938" i="1"/>
  <c r="AG938" i="1" s="1"/>
  <c r="Q938" i="1"/>
  <c r="O945" i="1"/>
  <c r="AG945" i="1"/>
  <c r="R946" i="1"/>
  <c r="AG946" i="1" s="1"/>
  <c r="Q946" i="1"/>
  <c r="O953" i="1"/>
  <c r="AG953" i="1"/>
  <c r="R954" i="1"/>
  <c r="AG954" i="1" s="1"/>
  <c r="Q954" i="1"/>
  <c r="O961" i="1"/>
  <c r="AG961" i="1"/>
  <c r="R962" i="1"/>
  <c r="AG962" i="1" s="1"/>
  <c r="Q962" i="1"/>
  <c r="O969" i="1"/>
  <c r="R970" i="1"/>
  <c r="AG970" i="1" s="1"/>
  <c r="Q970" i="1"/>
  <c r="O979" i="1"/>
  <c r="R982" i="1"/>
  <c r="Q982" i="1"/>
  <c r="O985" i="1"/>
  <c r="O987" i="1"/>
  <c r="R990" i="1"/>
  <c r="AG990" i="1" s="1"/>
  <c r="Q990" i="1"/>
  <c r="AG996" i="1"/>
  <c r="O996" i="1"/>
  <c r="AG1005" i="1"/>
  <c r="AG1006" i="1"/>
  <c r="Q857" i="1"/>
  <c r="Q865" i="1"/>
  <c r="Q873" i="1"/>
  <c r="Q881" i="1"/>
  <c r="Q889" i="1"/>
  <c r="Q897" i="1"/>
  <c r="Q905" i="1"/>
  <c r="Q913" i="1"/>
  <c r="O921" i="1"/>
  <c r="AG924" i="1"/>
  <c r="Q976" i="1"/>
  <c r="O977" i="1"/>
  <c r="AG977" i="1"/>
  <c r="R978" i="1"/>
  <c r="AG978" i="1" s="1"/>
  <c r="Q978" i="1"/>
  <c r="R986" i="1"/>
  <c r="AG986" i="1" s="1"/>
  <c r="Q986" i="1"/>
  <c r="Z995" i="1"/>
  <c r="O1009" i="1"/>
  <c r="AG1009" i="1"/>
  <c r="R922" i="1"/>
  <c r="AG922" i="1" s="1"/>
  <c r="N925" i="1"/>
  <c r="O925" i="1" s="1"/>
  <c r="AG932" i="1"/>
  <c r="O932" i="1"/>
  <c r="O940" i="1"/>
  <c r="AG948" i="1"/>
  <c r="O948" i="1"/>
  <c r="AG956" i="1"/>
  <c r="O956" i="1"/>
  <c r="AG964" i="1"/>
  <c r="O964" i="1"/>
  <c r="AG972" i="1"/>
  <c r="O972" i="1"/>
  <c r="O999" i="1"/>
  <c r="AG1002" i="1"/>
  <c r="R1006" i="1"/>
  <c r="Q1006" i="1"/>
  <c r="R927" i="1"/>
  <c r="AG927" i="1" s="1"/>
  <c r="R935" i="1"/>
  <c r="AG935" i="1" s="1"/>
  <c r="R943" i="1"/>
  <c r="AG943" i="1" s="1"/>
  <c r="R951" i="1"/>
  <c r="R959" i="1"/>
  <c r="AG959" i="1" s="1"/>
  <c r="R967" i="1"/>
  <c r="AG967" i="1" s="1"/>
  <c r="R983" i="1"/>
  <c r="AG983" i="1" s="1"/>
  <c r="R991" i="1"/>
  <c r="AG991" i="1" s="1"/>
  <c r="R999" i="1"/>
  <c r="AG999" i="1" s="1"/>
  <c r="R1007" i="1"/>
  <c r="AG1007" i="1" s="1"/>
  <c r="O992" i="1"/>
  <c r="O1000" i="1"/>
  <c r="O1008" i="1"/>
  <c r="Q923" i="1"/>
  <c r="Q931" i="1"/>
  <c r="Q939" i="1"/>
  <c r="Q947" i="1"/>
  <c r="Q955" i="1"/>
  <c r="Q963" i="1"/>
  <c r="Q971" i="1"/>
  <c r="Q979" i="1"/>
  <c r="O981" i="1"/>
  <c r="Q987" i="1"/>
  <c r="AG992" i="1"/>
  <c r="Q995" i="1"/>
  <c r="O997" i="1"/>
  <c r="AG1000" i="1"/>
  <c r="Q1003" i="1"/>
  <c r="AG1008" i="1"/>
  <c r="AG973" i="1"/>
  <c r="Q994" i="1"/>
  <c r="Q1002" i="1"/>
  <c r="Q1010" i="1"/>
  <c r="AG923" i="1" l="1"/>
  <c r="AG965" i="1"/>
  <c r="O826" i="1"/>
  <c r="O792" i="1"/>
  <c r="O819" i="1"/>
  <c r="AG768" i="1"/>
  <c r="AG602" i="1"/>
  <c r="AG585" i="1"/>
  <c r="AG492" i="1"/>
  <c r="O446" i="1"/>
  <c r="AG418" i="1"/>
  <c r="O383" i="1"/>
  <c r="O311" i="1"/>
  <c r="AG636" i="1"/>
  <c r="Q1011" i="1"/>
  <c r="AG403" i="1"/>
  <c r="O872" i="1"/>
  <c r="AG480" i="1"/>
  <c r="AG175" i="1"/>
  <c r="AG749" i="1"/>
  <c r="AG692" i="1"/>
  <c r="O652" i="1"/>
  <c r="O483" i="1"/>
  <c r="AG280" i="1"/>
  <c r="AG48" i="1"/>
  <c r="AG9" i="1"/>
  <c r="O930" i="1"/>
  <c r="AG949" i="1"/>
  <c r="AG863" i="1"/>
  <c r="AG827" i="1"/>
  <c r="O850" i="1"/>
  <c r="AG574" i="1"/>
  <c r="AG556" i="1"/>
  <c r="AG517" i="1"/>
  <c r="AG284" i="1"/>
  <c r="AG447" i="1"/>
  <c r="AG371" i="1"/>
  <c r="O165" i="1"/>
  <c r="AG211" i="1"/>
  <c r="AG319" i="1"/>
  <c r="AG354" i="1"/>
  <c r="AG143" i="1"/>
  <c r="AG207" i="1"/>
  <c r="AG577" i="1"/>
  <c r="AG332" i="1"/>
  <c r="AG419" i="1"/>
  <c r="O214" i="1"/>
  <c r="O557" i="1"/>
  <c r="AG247" i="1"/>
  <c r="O223" i="1"/>
  <c r="AG151" i="1"/>
  <c r="O738" i="1"/>
  <c r="AG593" i="1"/>
  <c r="AG804" i="1"/>
  <c r="AG693" i="1"/>
  <c r="AG575" i="1"/>
  <c r="O560" i="1"/>
  <c r="AG566" i="1"/>
  <c r="AG731" i="1"/>
  <c r="AG427" i="1"/>
  <c r="O509" i="1"/>
  <c r="O158" i="1"/>
  <c r="AG255" i="1"/>
  <c r="AG784" i="1"/>
  <c r="O957" i="1"/>
  <c r="AG995" i="1"/>
  <c r="AG803" i="1"/>
  <c r="O640" i="1"/>
  <c r="O425" i="1"/>
  <c r="AG411" i="1"/>
  <c r="AG227" i="1"/>
  <c r="Z1011" i="1"/>
  <c r="AG131" i="1"/>
  <c r="AG159" i="1"/>
  <c r="O191" i="1"/>
  <c r="AG476" i="1"/>
  <c r="AG405" i="1"/>
  <c r="AG148" i="1"/>
  <c r="O271" i="1"/>
  <c r="AG491" i="1"/>
  <c r="O491" i="1"/>
  <c r="AG275" i="1"/>
  <c r="AG386" i="1"/>
  <c r="O386" i="1"/>
  <c r="AG892" i="1"/>
  <c r="O892" i="1"/>
  <c r="O884" i="1"/>
  <c r="AG644" i="1"/>
  <c r="O644" i="1"/>
  <c r="O469" i="1"/>
  <c r="AG346" i="1"/>
  <c r="AG925" i="1"/>
  <c r="O868" i="1"/>
  <c r="O784" i="1"/>
  <c r="O803" i="1"/>
  <c r="AG795" i="1"/>
  <c r="O675" i="1"/>
  <c r="O445" i="1"/>
  <c r="AG303" i="1"/>
  <c r="AG155" i="1"/>
  <c r="AG475" i="1"/>
  <c r="O475" i="1"/>
  <c r="AG933" i="1"/>
  <c r="O941" i="1"/>
  <c r="AG633" i="1"/>
  <c r="AG649" i="1"/>
  <c r="O649" i="1"/>
  <c r="AG625" i="1"/>
  <c r="AG532" i="1"/>
  <c r="AG370" i="1"/>
  <c r="O370" i="1"/>
  <c r="AG362" i="1"/>
  <c r="O362" i="1"/>
  <c r="AG561" i="1"/>
  <c r="AG394" i="1"/>
  <c r="O394" i="1"/>
  <c r="AG378" i="1"/>
  <c r="O378" i="1"/>
  <c r="AG195" i="1"/>
  <c r="R1011" i="1"/>
  <c r="AG501" i="1"/>
  <c r="N1011" i="1"/>
  <c r="O564" i="1"/>
  <c r="O1011" i="1" l="1"/>
  <c r="AG10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tc={2A85393C-43DF-4FE0-97C5-B00E06B68876}</author>
    <author>tc={D23A45E2-887D-472F-A3CF-A27959AF66FF}</author>
    <author>tc={FAB81AB7-A440-458F-B516-0CBF55D2A0B3}</author>
    <author>tc={09668263-78E1-43BE-81F0-D7D673978DDF}</author>
    <author>tc={2B1F1CB9-214F-4980-B133-C898C8DC3321}</author>
    <author>tc={3E0F53CC-FB50-4B50-A056-EE731B43B5D0}</author>
  </authors>
  <commentList>
    <comment ref="J8" authorId="0" shapeId="0" xr:uid="{2A85393C-43DF-4FE0-97C5-B00E06B68876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D23A45E2-887D-472F-A3CF-A27959AF66F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FAB81AB7-A440-458F-B516-0CBF55D2A0B3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09668263-78E1-43BE-81F0-D7D673978DD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2B1F1CB9-214F-4980-B133-C898C8DC332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3E0F53CC-FB50-4B50-A056-EE731B43B5D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<sst xmlns="http://schemas.openxmlformats.org/spreadsheetml/2006/main" count="4057" uniqueCount="52">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</sst>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FA7D630C-1DE0-47D8-92C8-FDF01ED43025}"/>
    <cellStyle name="Normal 4" xfId="3" xr:uid="{E5B7D80F-3E87-4EAF-A75C-E42825479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CHOCO-%20CAUCA-VALLE%20DEL%20CAUCA\HOSPITAL%20UNIVERSITARIO%20DEL%20VALLE\SIMULADOR%20DE%20CONCILIACION%20%20HOSPITAL%20UNIVERSITARIO%20DEL%20VALLE%20EVARISTO%20GARCIA-.xlsb" TargetMode="External"/><Relationship Id="rId2" Type="http://schemas.microsoft.com/office/2019/04/relationships/externalLinkLongPath" Target="SIMULADOR%20DE%20CONCILIACION%20%20HOSPITAL%20UNIVERSITARIO%20DEL%20VALLE%20EVARISTO%20GARCIA-.xlsb?6F229593" TargetMode="External"/><Relationship Id="rId1" Type="http://schemas.openxmlformats.org/officeDocument/2006/relationships/externalLinkPath" Target="file:///\\6F229593\SIMULADOR%20DE%20CONCILIACION%20%20HOSPITAL%20UNIVERSITARIO%20DEL%20VALLE%20EVARISTO%20GARCIA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469213</v>
          </cell>
          <cell r="B3">
            <v>469213</v>
          </cell>
          <cell r="C3">
            <v>43136</v>
          </cell>
          <cell r="D3">
            <v>43164</v>
          </cell>
          <cell r="F3">
            <v>133900</v>
          </cell>
          <cell r="G3" t="str">
            <v>GLOSA POR CONCILIAR</v>
          </cell>
          <cell r="H3">
            <v>0</v>
          </cell>
          <cell r="I3">
            <v>0</v>
          </cell>
          <cell r="J3">
            <v>0</v>
          </cell>
          <cell r="K3">
            <v>133900</v>
          </cell>
          <cell r="R3">
            <v>0</v>
          </cell>
        </row>
        <row r="4">
          <cell r="A4">
            <v>643871</v>
          </cell>
          <cell r="B4">
            <v>643871</v>
          </cell>
          <cell r="C4">
            <v>43423</v>
          </cell>
          <cell r="D4">
            <v>43473</v>
          </cell>
          <cell r="F4">
            <v>1820496</v>
          </cell>
          <cell r="G4" t="str">
            <v>GLOSA POR CONCILIAR</v>
          </cell>
          <cell r="H4">
            <v>0</v>
          </cell>
          <cell r="I4">
            <v>0</v>
          </cell>
          <cell r="J4">
            <v>0</v>
          </cell>
          <cell r="K4">
            <v>1820496</v>
          </cell>
          <cell r="R4">
            <v>0</v>
          </cell>
        </row>
        <row r="5">
          <cell r="A5">
            <v>977052</v>
          </cell>
          <cell r="B5">
            <v>977052</v>
          </cell>
          <cell r="C5">
            <v>43812</v>
          </cell>
          <cell r="F5">
            <v>98100</v>
          </cell>
          <cell r="G5" t="str">
            <v>NO RADICADA</v>
          </cell>
          <cell r="H5">
            <v>98100</v>
          </cell>
          <cell r="I5">
            <v>0</v>
          </cell>
          <cell r="J5">
            <v>0</v>
          </cell>
          <cell r="K5">
            <v>0</v>
          </cell>
          <cell r="R5">
            <v>0</v>
          </cell>
        </row>
        <row r="6">
          <cell r="A6">
            <v>978694</v>
          </cell>
          <cell r="B6">
            <v>978694</v>
          </cell>
          <cell r="C6">
            <v>43815</v>
          </cell>
          <cell r="F6">
            <v>106000</v>
          </cell>
          <cell r="G6" t="str">
            <v>NO RADICADA</v>
          </cell>
          <cell r="H6">
            <v>106000</v>
          </cell>
          <cell r="I6">
            <v>0</v>
          </cell>
          <cell r="J6">
            <v>0</v>
          </cell>
          <cell r="K6">
            <v>0</v>
          </cell>
          <cell r="R6">
            <v>0</v>
          </cell>
        </row>
        <row r="7">
          <cell r="A7">
            <v>981998</v>
          </cell>
          <cell r="B7">
            <v>981998</v>
          </cell>
          <cell r="C7">
            <v>43817</v>
          </cell>
          <cell r="F7">
            <v>70000</v>
          </cell>
          <cell r="G7" t="str">
            <v>NO RADICADA</v>
          </cell>
          <cell r="H7">
            <v>70000</v>
          </cell>
          <cell r="I7">
            <v>0</v>
          </cell>
          <cell r="J7">
            <v>0</v>
          </cell>
          <cell r="K7">
            <v>0</v>
          </cell>
          <cell r="R7">
            <v>0</v>
          </cell>
        </row>
        <row r="8">
          <cell r="A8">
            <v>984545</v>
          </cell>
          <cell r="B8">
            <v>984545</v>
          </cell>
          <cell r="C8">
            <v>43820</v>
          </cell>
          <cell r="F8">
            <v>47700</v>
          </cell>
          <cell r="G8" t="str">
            <v>NO RADICADA</v>
          </cell>
          <cell r="H8">
            <v>47700</v>
          </cell>
          <cell r="I8">
            <v>0</v>
          </cell>
          <cell r="J8">
            <v>0</v>
          </cell>
          <cell r="K8">
            <v>0</v>
          </cell>
          <cell r="R8">
            <v>0</v>
          </cell>
        </row>
        <row r="9">
          <cell r="A9">
            <v>990059</v>
          </cell>
          <cell r="B9">
            <v>990059</v>
          </cell>
          <cell r="C9">
            <v>43826</v>
          </cell>
          <cell r="F9">
            <v>47700</v>
          </cell>
          <cell r="G9" t="str">
            <v>NO RADICADA</v>
          </cell>
          <cell r="H9">
            <v>47700</v>
          </cell>
          <cell r="I9">
            <v>0</v>
          </cell>
          <cell r="J9">
            <v>0</v>
          </cell>
          <cell r="K9">
            <v>0</v>
          </cell>
          <cell r="R9">
            <v>0</v>
          </cell>
        </row>
        <row r="10">
          <cell r="A10">
            <v>992233</v>
          </cell>
          <cell r="B10">
            <v>992233</v>
          </cell>
          <cell r="C10">
            <v>43829</v>
          </cell>
          <cell r="F10">
            <v>403500</v>
          </cell>
          <cell r="G10" t="str">
            <v>NO RADICADA</v>
          </cell>
          <cell r="H10">
            <v>403500</v>
          </cell>
          <cell r="I10">
            <v>0</v>
          </cell>
          <cell r="J10">
            <v>0</v>
          </cell>
          <cell r="K10">
            <v>0</v>
          </cell>
          <cell r="R10">
            <v>0</v>
          </cell>
        </row>
        <row r="11">
          <cell r="A11">
            <v>1063112</v>
          </cell>
          <cell r="B11">
            <v>1063112</v>
          </cell>
          <cell r="C11">
            <v>43901</v>
          </cell>
          <cell r="D11">
            <v>44088</v>
          </cell>
          <cell r="F11">
            <v>104000</v>
          </cell>
          <cell r="G11" t="str">
            <v>NO RADICADA</v>
          </cell>
          <cell r="H11">
            <v>104000</v>
          </cell>
          <cell r="I11">
            <v>0</v>
          </cell>
          <cell r="J11">
            <v>0</v>
          </cell>
          <cell r="K11">
            <v>0</v>
          </cell>
          <cell r="R11">
            <v>0</v>
          </cell>
        </row>
        <row r="12">
          <cell r="A12">
            <v>1065083</v>
          </cell>
          <cell r="B12">
            <v>1065083</v>
          </cell>
          <cell r="C12">
            <v>43903</v>
          </cell>
          <cell r="D12">
            <v>44088</v>
          </cell>
          <cell r="F12">
            <v>113800</v>
          </cell>
          <cell r="G12" t="str">
            <v>NO RADICADA</v>
          </cell>
          <cell r="H12">
            <v>113800</v>
          </cell>
          <cell r="I12">
            <v>0</v>
          </cell>
          <cell r="J12">
            <v>0</v>
          </cell>
          <cell r="K12">
            <v>0</v>
          </cell>
          <cell r="R12">
            <v>0</v>
          </cell>
        </row>
        <row r="13">
          <cell r="A13">
            <v>1075170</v>
          </cell>
          <cell r="B13">
            <v>1075170</v>
          </cell>
          <cell r="C13">
            <v>43916</v>
          </cell>
          <cell r="D13">
            <v>44607</v>
          </cell>
          <cell r="F13">
            <v>753400</v>
          </cell>
          <cell r="G13" t="str">
            <v>GLOSA POR CONCILIAR</v>
          </cell>
          <cell r="H13">
            <v>0</v>
          </cell>
          <cell r="I13">
            <v>0</v>
          </cell>
          <cell r="J13">
            <v>0</v>
          </cell>
          <cell r="K13">
            <v>753400</v>
          </cell>
          <cell r="R13">
            <v>0</v>
          </cell>
        </row>
        <row r="14">
          <cell r="A14">
            <v>1079614</v>
          </cell>
          <cell r="B14">
            <v>1079614</v>
          </cell>
          <cell r="C14">
            <v>43924</v>
          </cell>
          <cell r="F14">
            <v>1111000</v>
          </cell>
          <cell r="G14" t="str">
            <v>NO RADICADA</v>
          </cell>
          <cell r="H14">
            <v>1111000</v>
          </cell>
          <cell r="I14">
            <v>0</v>
          </cell>
          <cell r="J14">
            <v>0</v>
          </cell>
          <cell r="K14">
            <v>0</v>
          </cell>
          <cell r="R14">
            <v>0</v>
          </cell>
        </row>
        <row r="15">
          <cell r="A15">
            <v>1081303</v>
          </cell>
          <cell r="B15">
            <v>1081303</v>
          </cell>
          <cell r="C15">
            <v>43930</v>
          </cell>
          <cell r="D15">
            <v>44025</v>
          </cell>
          <cell r="F15">
            <v>151700</v>
          </cell>
          <cell r="G15" t="str">
            <v>NO RADICADA</v>
          </cell>
          <cell r="H15">
            <v>151700</v>
          </cell>
          <cell r="I15">
            <v>0</v>
          </cell>
          <cell r="J15">
            <v>0</v>
          </cell>
          <cell r="K15">
            <v>0</v>
          </cell>
          <cell r="R15">
            <v>0</v>
          </cell>
        </row>
        <row r="16">
          <cell r="A16">
            <v>1124309</v>
          </cell>
          <cell r="B16">
            <v>1124309</v>
          </cell>
          <cell r="C16">
            <v>44043</v>
          </cell>
          <cell r="D16">
            <v>44088</v>
          </cell>
          <cell r="F16">
            <v>157400</v>
          </cell>
          <cell r="G16" t="str">
            <v>NO RADICADA</v>
          </cell>
          <cell r="H16">
            <v>157400</v>
          </cell>
          <cell r="I16">
            <v>0</v>
          </cell>
          <cell r="J16">
            <v>0</v>
          </cell>
          <cell r="K16">
            <v>0</v>
          </cell>
          <cell r="R16">
            <v>0</v>
          </cell>
        </row>
        <row r="17">
          <cell r="A17">
            <v>1126138</v>
          </cell>
          <cell r="B17">
            <v>1126138</v>
          </cell>
          <cell r="C17">
            <v>44047</v>
          </cell>
          <cell r="D17">
            <v>44088</v>
          </cell>
          <cell r="F17">
            <v>326600</v>
          </cell>
          <cell r="G17" t="str">
            <v>NO RADICADA</v>
          </cell>
          <cell r="H17">
            <v>326600</v>
          </cell>
          <cell r="I17">
            <v>0</v>
          </cell>
          <cell r="J17">
            <v>0</v>
          </cell>
          <cell r="K17">
            <v>0</v>
          </cell>
          <cell r="R17">
            <v>0</v>
          </cell>
        </row>
        <row r="18">
          <cell r="A18">
            <v>1131568</v>
          </cell>
          <cell r="B18">
            <v>1131568</v>
          </cell>
          <cell r="C18">
            <v>44058</v>
          </cell>
          <cell r="D18">
            <v>44088</v>
          </cell>
          <cell r="F18">
            <v>76850</v>
          </cell>
          <cell r="G18" t="str">
            <v>NO RADICADA</v>
          </cell>
          <cell r="H18">
            <v>76850</v>
          </cell>
          <cell r="I18">
            <v>0</v>
          </cell>
          <cell r="J18">
            <v>0</v>
          </cell>
          <cell r="K18">
            <v>0</v>
          </cell>
          <cell r="R18">
            <v>0</v>
          </cell>
        </row>
        <row r="19">
          <cell r="A19">
            <v>1132161</v>
          </cell>
          <cell r="B19">
            <v>1132161</v>
          </cell>
          <cell r="C19">
            <v>44059</v>
          </cell>
          <cell r="D19">
            <v>44088</v>
          </cell>
          <cell r="F19">
            <v>53000</v>
          </cell>
          <cell r="G19" t="str">
            <v>NO RADICADA</v>
          </cell>
          <cell r="H19">
            <v>53000</v>
          </cell>
          <cell r="I19">
            <v>0</v>
          </cell>
          <cell r="J19">
            <v>0</v>
          </cell>
          <cell r="K19">
            <v>0</v>
          </cell>
          <cell r="R19">
            <v>0</v>
          </cell>
        </row>
        <row r="20">
          <cell r="A20">
            <v>1134234</v>
          </cell>
          <cell r="B20">
            <v>1134234</v>
          </cell>
          <cell r="C20">
            <v>44062</v>
          </cell>
          <cell r="D20">
            <v>44088</v>
          </cell>
          <cell r="F20">
            <v>246980</v>
          </cell>
          <cell r="G20" t="str">
            <v>NO RADICADA</v>
          </cell>
          <cell r="H20">
            <v>246980</v>
          </cell>
          <cell r="I20">
            <v>0</v>
          </cell>
          <cell r="J20">
            <v>0</v>
          </cell>
          <cell r="K20">
            <v>0</v>
          </cell>
          <cell r="R20">
            <v>0</v>
          </cell>
        </row>
        <row r="21">
          <cell r="A21">
            <v>1134283</v>
          </cell>
          <cell r="B21">
            <v>1134283</v>
          </cell>
          <cell r="C21">
            <v>44063</v>
          </cell>
          <cell r="D21">
            <v>44088</v>
          </cell>
          <cell r="F21">
            <v>50562</v>
          </cell>
          <cell r="G21" t="str">
            <v>NO RADICADA</v>
          </cell>
          <cell r="H21">
            <v>50562</v>
          </cell>
          <cell r="I21">
            <v>0</v>
          </cell>
          <cell r="J21">
            <v>0</v>
          </cell>
          <cell r="K21">
            <v>0</v>
          </cell>
          <cell r="R21">
            <v>0</v>
          </cell>
        </row>
        <row r="22">
          <cell r="A22">
            <v>1134285</v>
          </cell>
          <cell r="B22">
            <v>1134285</v>
          </cell>
          <cell r="C22">
            <v>44063</v>
          </cell>
          <cell r="D22">
            <v>44088</v>
          </cell>
          <cell r="F22">
            <v>50562</v>
          </cell>
          <cell r="G22" t="str">
            <v>NO RADICADA</v>
          </cell>
          <cell r="H22">
            <v>50562</v>
          </cell>
          <cell r="I22">
            <v>0</v>
          </cell>
          <cell r="J22">
            <v>0</v>
          </cell>
          <cell r="K22">
            <v>0</v>
          </cell>
          <cell r="R22">
            <v>0</v>
          </cell>
        </row>
        <row r="23">
          <cell r="A23">
            <v>1134520</v>
          </cell>
          <cell r="B23">
            <v>1134520</v>
          </cell>
          <cell r="C23">
            <v>44063</v>
          </cell>
          <cell r="D23">
            <v>44088</v>
          </cell>
          <cell r="F23">
            <v>464068</v>
          </cell>
          <cell r="G23" t="str">
            <v>NO RADICADA</v>
          </cell>
          <cell r="H23">
            <v>464068</v>
          </cell>
          <cell r="I23">
            <v>0</v>
          </cell>
          <cell r="J23">
            <v>0</v>
          </cell>
          <cell r="K23">
            <v>0</v>
          </cell>
          <cell r="R23">
            <v>0</v>
          </cell>
        </row>
        <row r="24">
          <cell r="A24">
            <v>1134522</v>
          </cell>
          <cell r="B24">
            <v>1134522</v>
          </cell>
          <cell r="C24">
            <v>44063</v>
          </cell>
          <cell r="D24">
            <v>44088</v>
          </cell>
          <cell r="F24">
            <v>464068</v>
          </cell>
          <cell r="G24" t="str">
            <v>NO RADICADA</v>
          </cell>
          <cell r="H24">
            <v>464068</v>
          </cell>
          <cell r="I24">
            <v>0</v>
          </cell>
          <cell r="J24">
            <v>0</v>
          </cell>
          <cell r="K24">
            <v>0</v>
          </cell>
          <cell r="R24">
            <v>0</v>
          </cell>
        </row>
        <row r="25">
          <cell r="A25">
            <v>59658</v>
          </cell>
          <cell r="B25">
            <v>59658</v>
          </cell>
          <cell r="C25">
            <v>44201</v>
          </cell>
          <cell r="F25">
            <v>52392</v>
          </cell>
          <cell r="G25" t="str">
            <v>NO RADICADA</v>
          </cell>
          <cell r="H25">
            <v>52392</v>
          </cell>
          <cell r="I25">
            <v>0</v>
          </cell>
          <cell r="J25">
            <v>0</v>
          </cell>
          <cell r="K25">
            <v>0</v>
          </cell>
          <cell r="R25">
            <v>0</v>
          </cell>
        </row>
        <row r="26">
          <cell r="A26">
            <v>60700</v>
          </cell>
          <cell r="B26">
            <v>60700</v>
          </cell>
          <cell r="C26">
            <v>44202</v>
          </cell>
          <cell r="F26">
            <v>105760</v>
          </cell>
          <cell r="G26" t="str">
            <v>NO RADICADA</v>
          </cell>
          <cell r="H26">
            <v>105760</v>
          </cell>
          <cell r="I26">
            <v>0</v>
          </cell>
          <cell r="J26">
            <v>0</v>
          </cell>
          <cell r="K26">
            <v>0</v>
          </cell>
          <cell r="R26">
            <v>0</v>
          </cell>
        </row>
        <row r="27">
          <cell r="A27">
            <v>61424</v>
          </cell>
          <cell r="B27">
            <v>61424</v>
          </cell>
          <cell r="C27">
            <v>44203</v>
          </cell>
          <cell r="F27">
            <v>52392</v>
          </cell>
          <cell r="G27" t="str">
            <v>NO RADICADA</v>
          </cell>
          <cell r="H27">
            <v>52392</v>
          </cell>
          <cell r="I27">
            <v>0</v>
          </cell>
          <cell r="J27">
            <v>0</v>
          </cell>
          <cell r="K27">
            <v>0</v>
          </cell>
          <cell r="R27">
            <v>0</v>
          </cell>
        </row>
        <row r="28">
          <cell r="A28">
            <v>64642</v>
          </cell>
          <cell r="B28">
            <v>64642</v>
          </cell>
          <cell r="C28">
            <v>44210</v>
          </cell>
          <cell r="F28">
            <v>361175</v>
          </cell>
          <cell r="G28" t="str">
            <v>NO RADICADA</v>
          </cell>
          <cell r="H28">
            <v>361175</v>
          </cell>
          <cell r="I28">
            <v>0</v>
          </cell>
          <cell r="J28">
            <v>0</v>
          </cell>
          <cell r="K28">
            <v>0</v>
          </cell>
          <cell r="R28">
            <v>0</v>
          </cell>
        </row>
        <row r="29">
          <cell r="A29">
            <v>65198</v>
          </cell>
          <cell r="B29">
            <v>65198</v>
          </cell>
          <cell r="C29">
            <v>44211</v>
          </cell>
          <cell r="F29">
            <v>52392</v>
          </cell>
          <cell r="G29" t="str">
            <v>NO RADICADA</v>
          </cell>
          <cell r="H29">
            <v>52392</v>
          </cell>
          <cell r="I29">
            <v>0</v>
          </cell>
          <cell r="J29">
            <v>0</v>
          </cell>
          <cell r="K29">
            <v>0</v>
          </cell>
          <cell r="R29">
            <v>0</v>
          </cell>
        </row>
        <row r="30">
          <cell r="A30">
            <v>65398</v>
          </cell>
          <cell r="B30">
            <v>65398</v>
          </cell>
          <cell r="C30">
            <v>44211</v>
          </cell>
          <cell r="F30">
            <v>52392</v>
          </cell>
          <cell r="G30" t="str">
            <v>NO RADICADA</v>
          </cell>
          <cell r="H30">
            <v>52392</v>
          </cell>
          <cell r="I30">
            <v>0</v>
          </cell>
          <cell r="J30">
            <v>0</v>
          </cell>
          <cell r="K30">
            <v>0</v>
          </cell>
          <cell r="R30">
            <v>0</v>
          </cell>
        </row>
        <row r="31">
          <cell r="A31">
            <v>67505</v>
          </cell>
          <cell r="B31">
            <v>67505</v>
          </cell>
          <cell r="C31">
            <v>44214</v>
          </cell>
          <cell r="F31">
            <v>76797</v>
          </cell>
          <cell r="G31" t="str">
            <v>NO RADICADA</v>
          </cell>
          <cell r="H31">
            <v>76797</v>
          </cell>
          <cell r="I31">
            <v>0</v>
          </cell>
          <cell r="J31">
            <v>0</v>
          </cell>
          <cell r="K31">
            <v>0</v>
          </cell>
          <cell r="R31">
            <v>0</v>
          </cell>
        </row>
        <row r="32">
          <cell r="A32">
            <v>68276</v>
          </cell>
          <cell r="B32">
            <v>68276</v>
          </cell>
          <cell r="C32">
            <v>44215</v>
          </cell>
          <cell r="F32">
            <v>52392</v>
          </cell>
          <cell r="G32" t="str">
            <v>NO RADICADA</v>
          </cell>
          <cell r="H32">
            <v>52392</v>
          </cell>
          <cell r="I32">
            <v>0</v>
          </cell>
          <cell r="J32">
            <v>0</v>
          </cell>
          <cell r="K32">
            <v>0</v>
          </cell>
          <cell r="R32">
            <v>0</v>
          </cell>
        </row>
        <row r="33">
          <cell r="A33">
            <v>68322</v>
          </cell>
          <cell r="B33">
            <v>68322</v>
          </cell>
          <cell r="C33">
            <v>44215</v>
          </cell>
          <cell r="F33">
            <v>186944</v>
          </cell>
          <cell r="G33" t="str">
            <v>NO RADICADA</v>
          </cell>
          <cell r="H33">
            <v>186944</v>
          </cell>
          <cell r="I33">
            <v>0</v>
          </cell>
          <cell r="J33">
            <v>0</v>
          </cell>
          <cell r="K33">
            <v>0</v>
          </cell>
          <cell r="R33">
            <v>0</v>
          </cell>
        </row>
        <row r="34">
          <cell r="A34">
            <v>68297</v>
          </cell>
          <cell r="B34">
            <v>68297</v>
          </cell>
          <cell r="C34">
            <v>44215</v>
          </cell>
          <cell r="F34">
            <v>269036</v>
          </cell>
          <cell r="G34" t="str">
            <v>NO RADICADA</v>
          </cell>
          <cell r="H34">
            <v>269036</v>
          </cell>
          <cell r="I34">
            <v>0</v>
          </cell>
          <cell r="J34">
            <v>0</v>
          </cell>
          <cell r="K34">
            <v>0</v>
          </cell>
          <cell r="R34">
            <v>0</v>
          </cell>
        </row>
        <row r="35">
          <cell r="A35">
            <v>68312</v>
          </cell>
          <cell r="B35">
            <v>68312</v>
          </cell>
          <cell r="C35">
            <v>44215</v>
          </cell>
          <cell r="F35">
            <v>439196</v>
          </cell>
          <cell r="G35" t="str">
            <v>NO RADICADA</v>
          </cell>
          <cell r="H35">
            <v>439196</v>
          </cell>
          <cell r="I35">
            <v>0</v>
          </cell>
          <cell r="J35">
            <v>0</v>
          </cell>
          <cell r="K35">
            <v>0</v>
          </cell>
          <cell r="R35">
            <v>0</v>
          </cell>
        </row>
        <row r="36">
          <cell r="A36">
            <v>72143</v>
          </cell>
          <cell r="B36">
            <v>72143</v>
          </cell>
          <cell r="C36">
            <v>44221</v>
          </cell>
          <cell r="F36">
            <v>52392</v>
          </cell>
          <cell r="G36" t="str">
            <v>NO RADICADA</v>
          </cell>
          <cell r="H36">
            <v>52392</v>
          </cell>
          <cell r="I36">
            <v>0</v>
          </cell>
          <cell r="J36">
            <v>0</v>
          </cell>
          <cell r="K36">
            <v>0</v>
          </cell>
          <cell r="R36">
            <v>0</v>
          </cell>
        </row>
        <row r="37">
          <cell r="A37">
            <v>72619</v>
          </cell>
          <cell r="B37">
            <v>72619</v>
          </cell>
          <cell r="C37">
            <v>44222</v>
          </cell>
          <cell r="F37">
            <v>52392</v>
          </cell>
          <cell r="G37" t="str">
            <v>NO RADICADA</v>
          </cell>
          <cell r="H37">
            <v>52392</v>
          </cell>
          <cell r="I37">
            <v>0</v>
          </cell>
          <cell r="J37">
            <v>0</v>
          </cell>
          <cell r="K37">
            <v>0</v>
          </cell>
          <cell r="R37">
            <v>0</v>
          </cell>
        </row>
        <row r="38">
          <cell r="A38">
            <v>72609</v>
          </cell>
          <cell r="B38">
            <v>72609</v>
          </cell>
          <cell r="C38">
            <v>44222</v>
          </cell>
          <cell r="F38">
            <v>76797</v>
          </cell>
          <cell r="G38" t="str">
            <v>NO RADICADA</v>
          </cell>
          <cell r="H38">
            <v>76797</v>
          </cell>
          <cell r="I38">
            <v>0</v>
          </cell>
          <cell r="J38">
            <v>0</v>
          </cell>
          <cell r="K38">
            <v>0</v>
          </cell>
          <cell r="R38">
            <v>0</v>
          </cell>
        </row>
        <row r="39">
          <cell r="A39">
            <v>77188</v>
          </cell>
          <cell r="B39">
            <v>77188</v>
          </cell>
          <cell r="C39">
            <v>44228</v>
          </cell>
          <cell r="D39">
            <v>44936</v>
          </cell>
          <cell r="F39">
            <v>52392</v>
          </cell>
          <cell r="G39" t="str">
            <v>SALDO A FAVOR DEL PRESTADOR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R39">
            <v>0</v>
          </cell>
        </row>
        <row r="40">
          <cell r="A40">
            <v>77803</v>
          </cell>
          <cell r="B40">
            <v>77803</v>
          </cell>
          <cell r="C40">
            <v>44229</v>
          </cell>
          <cell r="F40">
            <v>116840</v>
          </cell>
          <cell r="G40" t="str">
            <v>NO RADICADA</v>
          </cell>
          <cell r="H40">
            <v>116840</v>
          </cell>
          <cell r="I40">
            <v>0</v>
          </cell>
          <cell r="J40">
            <v>0</v>
          </cell>
          <cell r="K40">
            <v>0</v>
          </cell>
          <cell r="R40">
            <v>0</v>
          </cell>
        </row>
        <row r="41">
          <cell r="A41">
            <v>78104</v>
          </cell>
          <cell r="B41">
            <v>78104</v>
          </cell>
          <cell r="C41">
            <v>44229</v>
          </cell>
          <cell r="F41">
            <v>162919</v>
          </cell>
          <cell r="G41" t="str">
            <v>NO RADICADA</v>
          </cell>
          <cell r="H41">
            <v>162919</v>
          </cell>
          <cell r="I41">
            <v>0</v>
          </cell>
          <cell r="J41">
            <v>0</v>
          </cell>
          <cell r="K41">
            <v>0</v>
          </cell>
          <cell r="R41">
            <v>0</v>
          </cell>
        </row>
        <row r="42">
          <cell r="A42">
            <v>78113</v>
          </cell>
          <cell r="B42">
            <v>78113</v>
          </cell>
          <cell r="C42">
            <v>44229</v>
          </cell>
          <cell r="F42">
            <v>162919</v>
          </cell>
          <cell r="G42" t="str">
            <v>NO RADICADA</v>
          </cell>
          <cell r="H42">
            <v>162919</v>
          </cell>
          <cell r="I42">
            <v>0</v>
          </cell>
          <cell r="J42">
            <v>0</v>
          </cell>
          <cell r="K42">
            <v>0</v>
          </cell>
          <cell r="R42">
            <v>0</v>
          </cell>
        </row>
        <row r="43">
          <cell r="A43">
            <v>78119</v>
          </cell>
          <cell r="B43">
            <v>78119</v>
          </cell>
          <cell r="C43">
            <v>44229</v>
          </cell>
          <cell r="F43">
            <v>162919</v>
          </cell>
          <cell r="G43" t="str">
            <v>NO RADICADA</v>
          </cell>
          <cell r="H43">
            <v>162919</v>
          </cell>
          <cell r="I43">
            <v>0</v>
          </cell>
          <cell r="J43">
            <v>0</v>
          </cell>
          <cell r="K43">
            <v>0</v>
          </cell>
          <cell r="R43">
            <v>0</v>
          </cell>
        </row>
        <row r="44">
          <cell r="A44">
            <v>78470</v>
          </cell>
          <cell r="B44">
            <v>78470</v>
          </cell>
          <cell r="C44">
            <v>44230</v>
          </cell>
          <cell r="F44">
            <v>52392</v>
          </cell>
          <cell r="G44" t="str">
            <v>NO RADICADA</v>
          </cell>
          <cell r="H44">
            <v>52392</v>
          </cell>
          <cell r="I44">
            <v>0</v>
          </cell>
          <cell r="J44">
            <v>0</v>
          </cell>
          <cell r="K44">
            <v>0</v>
          </cell>
          <cell r="R44">
            <v>0</v>
          </cell>
        </row>
        <row r="45">
          <cell r="A45">
            <v>79785</v>
          </cell>
          <cell r="B45">
            <v>79785</v>
          </cell>
          <cell r="C45">
            <v>44231</v>
          </cell>
          <cell r="F45">
            <v>127154</v>
          </cell>
          <cell r="G45" t="str">
            <v>NO RADICADA</v>
          </cell>
          <cell r="H45">
            <v>127154</v>
          </cell>
          <cell r="I45">
            <v>0</v>
          </cell>
          <cell r="J45">
            <v>0</v>
          </cell>
          <cell r="K45">
            <v>0</v>
          </cell>
          <cell r="R45">
            <v>0</v>
          </cell>
        </row>
        <row r="46">
          <cell r="A46">
            <v>79774</v>
          </cell>
          <cell r="B46">
            <v>79774</v>
          </cell>
          <cell r="C46">
            <v>44231</v>
          </cell>
          <cell r="F46">
            <v>193310</v>
          </cell>
          <cell r="G46" t="str">
            <v>NO RADICADA</v>
          </cell>
          <cell r="H46">
            <v>193310</v>
          </cell>
          <cell r="I46">
            <v>0</v>
          </cell>
          <cell r="J46">
            <v>0</v>
          </cell>
          <cell r="K46">
            <v>0</v>
          </cell>
          <cell r="R46">
            <v>0</v>
          </cell>
        </row>
        <row r="47">
          <cell r="A47">
            <v>81047</v>
          </cell>
          <cell r="B47">
            <v>81047</v>
          </cell>
          <cell r="C47">
            <v>44232</v>
          </cell>
          <cell r="F47">
            <v>124521</v>
          </cell>
          <cell r="G47" t="str">
            <v>NO RADICADA</v>
          </cell>
          <cell r="H47">
            <v>124521</v>
          </cell>
          <cell r="I47">
            <v>0</v>
          </cell>
          <cell r="J47">
            <v>0</v>
          </cell>
          <cell r="K47">
            <v>0</v>
          </cell>
          <cell r="R47">
            <v>0</v>
          </cell>
        </row>
        <row r="48">
          <cell r="A48">
            <v>81585</v>
          </cell>
          <cell r="B48">
            <v>81585</v>
          </cell>
          <cell r="C48">
            <v>44233</v>
          </cell>
          <cell r="F48">
            <v>261658</v>
          </cell>
          <cell r="G48" t="str">
            <v>NO RADICADA</v>
          </cell>
          <cell r="H48">
            <v>261658</v>
          </cell>
          <cell r="I48">
            <v>0</v>
          </cell>
          <cell r="J48">
            <v>0</v>
          </cell>
          <cell r="K48">
            <v>0</v>
          </cell>
          <cell r="R48">
            <v>0</v>
          </cell>
        </row>
        <row r="49">
          <cell r="A49">
            <v>84379</v>
          </cell>
          <cell r="B49">
            <v>84379</v>
          </cell>
          <cell r="C49">
            <v>44237</v>
          </cell>
          <cell r="F49">
            <v>76797</v>
          </cell>
          <cell r="G49" t="str">
            <v>NO RADICADA</v>
          </cell>
          <cell r="H49">
            <v>76797</v>
          </cell>
          <cell r="I49">
            <v>0</v>
          </cell>
          <cell r="J49">
            <v>0</v>
          </cell>
          <cell r="K49">
            <v>0</v>
          </cell>
          <cell r="R49">
            <v>0</v>
          </cell>
        </row>
        <row r="50">
          <cell r="A50">
            <v>84984</v>
          </cell>
          <cell r="B50">
            <v>84984</v>
          </cell>
          <cell r="C50">
            <v>44237</v>
          </cell>
          <cell r="F50">
            <v>194444</v>
          </cell>
          <cell r="G50" t="str">
            <v>NO RADICADA</v>
          </cell>
          <cell r="H50">
            <v>194444</v>
          </cell>
          <cell r="I50">
            <v>0</v>
          </cell>
          <cell r="J50">
            <v>0</v>
          </cell>
          <cell r="K50">
            <v>0</v>
          </cell>
          <cell r="R50">
            <v>0</v>
          </cell>
        </row>
        <row r="51">
          <cell r="A51">
            <v>85601</v>
          </cell>
          <cell r="B51">
            <v>85601</v>
          </cell>
          <cell r="C51">
            <v>44238</v>
          </cell>
          <cell r="D51">
            <v>44936</v>
          </cell>
          <cell r="F51">
            <v>117609</v>
          </cell>
          <cell r="G51" t="str">
            <v>EN REVISION</v>
          </cell>
          <cell r="H51">
            <v>0</v>
          </cell>
          <cell r="I51">
            <v>117609</v>
          </cell>
          <cell r="J51">
            <v>0</v>
          </cell>
          <cell r="K51">
            <v>0</v>
          </cell>
          <cell r="R51">
            <v>0</v>
          </cell>
        </row>
        <row r="52">
          <cell r="A52">
            <v>85935</v>
          </cell>
          <cell r="B52">
            <v>85935</v>
          </cell>
          <cell r="C52">
            <v>44239</v>
          </cell>
          <cell r="F52">
            <v>52392</v>
          </cell>
          <cell r="G52" t="str">
            <v>NO RADICADA</v>
          </cell>
          <cell r="H52">
            <v>52392</v>
          </cell>
          <cell r="I52">
            <v>0</v>
          </cell>
          <cell r="J52">
            <v>0</v>
          </cell>
          <cell r="K52">
            <v>0</v>
          </cell>
          <cell r="R52">
            <v>0</v>
          </cell>
        </row>
        <row r="53">
          <cell r="A53">
            <v>88375</v>
          </cell>
          <cell r="B53">
            <v>88375</v>
          </cell>
          <cell r="C53">
            <v>44243</v>
          </cell>
          <cell r="F53">
            <v>52392</v>
          </cell>
          <cell r="G53" t="str">
            <v>NO RADICADA</v>
          </cell>
          <cell r="H53">
            <v>52392</v>
          </cell>
          <cell r="I53">
            <v>0</v>
          </cell>
          <cell r="J53">
            <v>0</v>
          </cell>
          <cell r="K53">
            <v>0</v>
          </cell>
          <cell r="R53">
            <v>0</v>
          </cell>
        </row>
        <row r="54">
          <cell r="A54">
            <v>90655</v>
          </cell>
          <cell r="B54">
            <v>90655</v>
          </cell>
          <cell r="C54">
            <v>44245</v>
          </cell>
          <cell r="F54">
            <v>52392</v>
          </cell>
          <cell r="G54" t="str">
            <v>NO RADICADA</v>
          </cell>
          <cell r="H54">
            <v>52392</v>
          </cell>
          <cell r="I54">
            <v>0</v>
          </cell>
          <cell r="J54">
            <v>0</v>
          </cell>
          <cell r="K54">
            <v>0</v>
          </cell>
          <cell r="R54">
            <v>0</v>
          </cell>
        </row>
        <row r="55">
          <cell r="A55">
            <v>91003</v>
          </cell>
          <cell r="B55">
            <v>91003</v>
          </cell>
          <cell r="C55">
            <v>44246</v>
          </cell>
          <cell r="F55">
            <v>52392</v>
          </cell>
          <cell r="G55" t="str">
            <v>NO RADICADA</v>
          </cell>
          <cell r="H55">
            <v>52392</v>
          </cell>
          <cell r="I55">
            <v>0</v>
          </cell>
          <cell r="J55">
            <v>0</v>
          </cell>
          <cell r="K55">
            <v>0</v>
          </cell>
          <cell r="R55">
            <v>0</v>
          </cell>
        </row>
        <row r="56">
          <cell r="A56">
            <v>91251</v>
          </cell>
          <cell r="B56">
            <v>91251</v>
          </cell>
          <cell r="C56">
            <v>44246</v>
          </cell>
          <cell r="F56">
            <v>112563</v>
          </cell>
          <cell r="G56" t="str">
            <v>NO RADICADA</v>
          </cell>
          <cell r="H56">
            <v>112563</v>
          </cell>
          <cell r="I56">
            <v>0</v>
          </cell>
          <cell r="J56">
            <v>0</v>
          </cell>
          <cell r="K56">
            <v>0</v>
          </cell>
          <cell r="R56">
            <v>0</v>
          </cell>
        </row>
        <row r="57">
          <cell r="A57">
            <v>91237</v>
          </cell>
          <cell r="B57">
            <v>91237</v>
          </cell>
          <cell r="C57">
            <v>44246</v>
          </cell>
          <cell r="F57">
            <v>197479</v>
          </cell>
          <cell r="G57" t="str">
            <v>NO RADICADA</v>
          </cell>
          <cell r="H57">
            <v>197479</v>
          </cell>
          <cell r="I57">
            <v>0</v>
          </cell>
          <cell r="J57">
            <v>0</v>
          </cell>
          <cell r="K57">
            <v>0</v>
          </cell>
          <cell r="R57">
            <v>0</v>
          </cell>
        </row>
        <row r="58">
          <cell r="A58">
            <v>91062</v>
          </cell>
          <cell r="B58">
            <v>91062</v>
          </cell>
          <cell r="C58">
            <v>44246</v>
          </cell>
          <cell r="F58">
            <v>465180</v>
          </cell>
          <cell r="G58" t="str">
            <v>NO RADICADA</v>
          </cell>
          <cell r="H58">
            <v>465180</v>
          </cell>
          <cell r="I58">
            <v>0</v>
          </cell>
          <cell r="J58">
            <v>0</v>
          </cell>
          <cell r="K58">
            <v>0</v>
          </cell>
          <cell r="R58">
            <v>0</v>
          </cell>
        </row>
        <row r="59">
          <cell r="A59">
            <v>91112</v>
          </cell>
          <cell r="B59">
            <v>91112</v>
          </cell>
          <cell r="C59">
            <v>44246</v>
          </cell>
          <cell r="F59">
            <v>465180</v>
          </cell>
          <cell r="G59" t="str">
            <v>NO RADICADA</v>
          </cell>
          <cell r="H59">
            <v>465180</v>
          </cell>
          <cell r="I59">
            <v>0</v>
          </cell>
          <cell r="J59">
            <v>0</v>
          </cell>
          <cell r="K59">
            <v>0</v>
          </cell>
          <cell r="R59">
            <v>0</v>
          </cell>
        </row>
        <row r="60">
          <cell r="A60">
            <v>92097</v>
          </cell>
          <cell r="B60">
            <v>92097</v>
          </cell>
          <cell r="C60">
            <v>44247</v>
          </cell>
          <cell r="F60">
            <v>24904</v>
          </cell>
          <cell r="G60" t="str">
            <v>NO RADICADA</v>
          </cell>
          <cell r="H60">
            <v>24904</v>
          </cell>
          <cell r="I60">
            <v>0</v>
          </cell>
          <cell r="J60">
            <v>0</v>
          </cell>
          <cell r="K60">
            <v>0</v>
          </cell>
          <cell r="R60">
            <v>0</v>
          </cell>
        </row>
        <row r="61">
          <cell r="A61">
            <v>92058</v>
          </cell>
          <cell r="B61">
            <v>92058</v>
          </cell>
          <cell r="C61">
            <v>44247</v>
          </cell>
          <cell r="F61">
            <v>838514</v>
          </cell>
          <cell r="G61" t="str">
            <v>NO RADICADA</v>
          </cell>
          <cell r="H61">
            <v>838514</v>
          </cell>
          <cell r="I61">
            <v>0</v>
          </cell>
          <cell r="J61">
            <v>0</v>
          </cell>
          <cell r="K61">
            <v>0</v>
          </cell>
          <cell r="R61">
            <v>0</v>
          </cell>
        </row>
        <row r="62">
          <cell r="A62">
            <v>93371</v>
          </cell>
          <cell r="B62">
            <v>93371</v>
          </cell>
          <cell r="C62">
            <v>44249</v>
          </cell>
          <cell r="F62">
            <v>776746</v>
          </cell>
          <cell r="G62" t="str">
            <v>NO RADICADA</v>
          </cell>
          <cell r="H62">
            <v>776746</v>
          </cell>
          <cell r="I62">
            <v>0</v>
          </cell>
          <cell r="J62">
            <v>0</v>
          </cell>
          <cell r="K62">
            <v>0</v>
          </cell>
          <cell r="R62">
            <v>0</v>
          </cell>
        </row>
        <row r="63">
          <cell r="A63">
            <v>95900</v>
          </cell>
          <cell r="B63">
            <v>95900</v>
          </cell>
          <cell r="C63">
            <v>44252</v>
          </cell>
          <cell r="D63">
            <v>44936</v>
          </cell>
          <cell r="F63">
            <v>76797</v>
          </cell>
          <cell r="G63" t="str">
            <v>SALDO A FAVOR DEL PRESTADOR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R63">
            <v>0</v>
          </cell>
        </row>
        <row r="64">
          <cell r="A64">
            <v>96402</v>
          </cell>
          <cell r="B64">
            <v>96402</v>
          </cell>
          <cell r="C64">
            <v>44252</v>
          </cell>
          <cell r="F64">
            <v>194444</v>
          </cell>
          <cell r="G64" t="str">
            <v>NO RADICADA</v>
          </cell>
          <cell r="H64">
            <v>194444</v>
          </cell>
          <cell r="I64">
            <v>0</v>
          </cell>
          <cell r="J64">
            <v>0</v>
          </cell>
          <cell r="K64">
            <v>0</v>
          </cell>
          <cell r="R64">
            <v>0</v>
          </cell>
        </row>
        <row r="65">
          <cell r="A65">
            <v>97317</v>
          </cell>
          <cell r="B65">
            <v>97317</v>
          </cell>
          <cell r="C65">
            <v>44253</v>
          </cell>
          <cell r="F65">
            <v>467360</v>
          </cell>
          <cell r="G65" t="str">
            <v>NO RADICADA</v>
          </cell>
          <cell r="H65">
            <v>467360</v>
          </cell>
          <cell r="I65">
            <v>0</v>
          </cell>
          <cell r="J65">
            <v>0</v>
          </cell>
          <cell r="K65">
            <v>0</v>
          </cell>
          <cell r="R65">
            <v>0</v>
          </cell>
        </row>
        <row r="66">
          <cell r="A66">
            <v>100143</v>
          </cell>
          <cell r="B66">
            <v>100143</v>
          </cell>
          <cell r="C66">
            <v>44257</v>
          </cell>
          <cell r="F66">
            <v>2471550</v>
          </cell>
          <cell r="G66" t="str">
            <v>NO RADICADA</v>
          </cell>
          <cell r="H66">
            <v>2471550</v>
          </cell>
          <cell r="I66">
            <v>0</v>
          </cell>
          <cell r="J66">
            <v>0</v>
          </cell>
          <cell r="K66">
            <v>0</v>
          </cell>
          <cell r="R66">
            <v>0</v>
          </cell>
        </row>
        <row r="67">
          <cell r="A67">
            <v>101665</v>
          </cell>
          <cell r="B67">
            <v>101665</v>
          </cell>
          <cell r="C67">
            <v>44259</v>
          </cell>
          <cell r="F67">
            <v>76800</v>
          </cell>
          <cell r="G67" t="str">
            <v>NO RADICADA</v>
          </cell>
          <cell r="H67">
            <v>76800</v>
          </cell>
          <cell r="I67">
            <v>0</v>
          </cell>
          <cell r="J67">
            <v>0</v>
          </cell>
          <cell r="K67">
            <v>0</v>
          </cell>
          <cell r="R67">
            <v>0</v>
          </cell>
        </row>
        <row r="68">
          <cell r="A68">
            <v>101609</v>
          </cell>
          <cell r="B68">
            <v>101609</v>
          </cell>
          <cell r="C68">
            <v>44259</v>
          </cell>
          <cell r="F68">
            <v>97400</v>
          </cell>
          <cell r="G68" t="str">
            <v>NO RADICADA</v>
          </cell>
          <cell r="H68">
            <v>97400</v>
          </cell>
          <cell r="I68">
            <v>0</v>
          </cell>
          <cell r="J68">
            <v>0</v>
          </cell>
          <cell r="K68">
            <v>0</v>
          </cell>
          <cell r="R68">
            <v>0</v>
          </cell>
        </row>
        <row r="69">
          <cell r="A69">
            <v>101544</v>
          </cell>
          <cell r="B69">
            <v>101544</v>
          </cell>
          <cell r="C69">
            <v>44259</v>
          </cell>
          <cell r="F69">
            <v>4917600</v>
          </cell>
          <cell r="G69" t="str">
            <v>NO RADICADA</v>
          </cell>
          <cell r="H69">
            <v>4917600</v>
          </cell>
          <cell r="I69">
            <v>0</v>
          </cell>
          <cell r="J69">
            <v>0</v>
          </cell>
          <cell r="K69">
            <v>0</v>
          </cell>
          <cell r="R69">
            <v>0</v>
          </cell>
        </row>
        <row r="70">
          <cell r="A70">
            <v>102289</v>
          </cell>
          <cell r="B70">
            <v>102289</v>
          </cell>
          <cell r="C70">
            <v>44260</v>
          </cell>
          <cell r="F70">
            <v>52400</v>
          </cell>
          <cell r="G70" t="str">
            <v>NO RADICADA</v>
          </cell>
          <cell r="H70">
            <v>52400</v>
          </cell>
          <cell r="I70">
            <v>0</v>
          </cell>
          <cell r="J70">
            <v>0</v>
          </cell>
          <cell r="K70">
            <v>0</v>
          </cell>
          <cell r="R70">
            <v>0</v>
          </cell>
        </row>
        <row r="71">
          <cell r="A71">
            <v>104116</v>
          </cell>
          <cell r="B71">
            <v>104116</v>
          </cell>
          <cell r="C71">
            <v>44263</v>
          </cell>
          <cell r="F71">
            <v>2859300</v>
          </cell>
          <cell r="G71" t="str">
            <v>NO RADICADA</v>
          </cell>
          <cell r="H71">
            <v>2859300</v>
          </cell>
          <cell r="I71">
            <v>0</v>
          </cell>
          <cell r="J71">
            <v>0</v>
          </cell>
          <cell r="K71">
            <v>0</v>
          </cell>
          <cell r="R71">
            <v>0</v>
          </cell>
        </row>
        <row r="72">
          <cell r="A72">
            <v>106887</v>
          </cell>
          <cell r="B72">
            <v>106887</v>
          </cell>
          <cell r="C72">
            <v>44267</v>
          </cell>
          <cell r="F72">
            <v>52400</v>
          </cell>
          <cell r="G72" t="str">
            <v>NO RADICADA</v>
          </cell>
          <cell r="H72">
            <v>52400</v>
          </cell>
          <cell r="I72">
            <v>0</v>
          </cell>
          <cell r="J72">
            <v>0</v>
          </cell>
          <cell r="K72">
            <v>0</v>
          </cell>
          <cell r="R72">
            <v>0</v>
          </cell>
        </row>
        <row r="73">
          <cell r="A73">
            <v>107308</v>
          </cell>
          <cell r="B73">
            <v>107308</v>
          </cell>
          <cell r="C73">
            <v>44267</v>
          </cell>
          <cell r="F73">
            <v>660300</v>
          </cell>
          <cell r="G73" t="str">
            <v>NO RADICADA</v>
          </cell>
          <cell r="H73">
            <v>660300</v>
          </cell>
          <cell r="I73">
            <v>0</v>
          </cell>
          <cell r="J73">
            <v>0</v>
          </cell>
          <cell r="K73">
            <v>0</v>
          </cell>
          <cell r="R73">
            <v>0</v>
          </cell>
        </row>
        <row r="74">
          <cell r="A74">
            <v>107611</v>
          </cell>
          <cell r="B74">
            <v>107611</v>
          </cell>
          <cell r="C74">
            <v>44268</v>
          </cell>
          <cell r="F74">
            <v>172700</v>
          </cell>
          <cell r="G74" t="str">
            <v>NO RADICADA</v>
          </cell>
          <cell r="H74">
            <v>172700</v>
          </cell>
          <cell r="I74">
            <v>0</v>
          </cell>
          <cell r="J74">
            <v>0</v>
          </cell>
          <cell r="K74">
            <v>0</v>
          </cell>
          <cell r="R74">
            <v>0</v>
          </cell>
        </row>
        <row r="75">
          <cell r="A75">
            <v>108481</v>
          </cell>
          <cell r="B75">
            <v>108481</v>
          </cell>
          <cell r="C75">
            <v>44270</v>
          </cell>
          <cell r="F75">
            <v>52400</v>
          </cell>
          <cell r="G75" t="str">
            <v>NO RADICADA</v>
          </cell>
          <cell r="H75">
            <v>52400</v>
          </cell>
          <cell r="I75">
            <v>0</v>
          </cell>
          <cell r="J75">
            <v>0</v>
          </cell>
          <cell r="K75">
            <v>0</v>
          </cell>
          <cell r="R75">
            <v>0</v>
          </cell>
        </row>
        <row r="76">
          <cell r="A76">
            <v>107858</v>
          </cell>
          <cell r="B76">
            <v>107858</v>
          </cell>
          <cell r="C76">
            <v>44270</v>
          </cell>
          <cell r="F76">
            <v>76800</v>
          </cell>
          <cell r="G76" t="str">
            <v>NO RADICADA</v>
          </cell>
          <cell r="H76">
            <v>76800</v>
          </cell>
          <cell r="I76">
            <v>0</v>
          </cell>
          <cell r="J76">
            <v>0</v>
          </cell>
          <cell r="K76">
            <v>0</v>
          </cell>
          <cell r="R76">
            <v>0</v>
          </cell>
        </row>
        <row r="77">
          <cell r="A77">
            <v>107848</v>
          </cell>
          <cell r="B77">
            <v>107848</v>
          </cell>
          <cell r="C77">
            <v>44270</v>
          </cell>
          <cell r="F77">
            <v>673200</v>
          </cell>
          <cell r="G77" t="str">
            <v>NO RADICADA</v>
          </cell>
          <cell r="H77">
            <v>673200</v>
          </cell>
          <cell r="I77">
            <v>0</v>
          </cell>
          <cell r="J77">
            <v>0</v>
          </cell>
          <cell r="K77">
            <v>0</v>
          </cell>
          <cell r="R77">
            <v>0</v>
          </cell>
        </row>
        <row r="78">
          <cell r="A78">
            <v>109471</v>
          </cell>
          <cell r="B78">
            <v>109471</v>
          </cell>
          <cell r="C78">
            <v>44271</v>
          </cell>
          <cell r="F78">
            <v>52400</v>
          </cell>
          <cell r="G78" t="str">
            <v>NO RADICADA</v>
          </cell>
          <cell r="H78">
            <v>52400</v>
          </cell>
          <cell r="I78">
            <v>0</v>
          </cell>
          <cell r="J78">
            <v>0</v>
          </cell>
          <cell r="K78">
            <v>0</v>
          </cell>
          <cell r="R78">
            <v>0</v>
          </cell>
        </row>
        <row r="79">
          <cell r="A79">
            <v>108884</v>
          </cell>
          <cell r="B79">
            <v>108884</v>
          </cell>
          <cell r="C79">
            <v>44271</v>
          </cell>
          <cell r="F79">
            <v>435800</v>
          </cell>
          <cell r="G79" t="str">
            <v>NO RADICADA</v>
          </cell>
          <cell r="H79">
            <v>435800</v>
          </cell>
          <cell r="I79">
            <v>0</v>
          </cell>
          <cell r="J79">
            <v>0</v>
          </cell>
          <cell r="K79">
            <v>0</v>
          </cell>
          <cell r="R79">
            <v>0</v>
          </cell>
        </row>
        <row r="80">
          <cell r="A80">
            <v>108826</v>
          </cell>
          <cell r="B80">
            <v>108826</v>
          </cell>
          <cell r="C80">
            <v>44271</v>
          </cell>
          <cell r="F80">
            <v>1143000</v>
          </cell>
          <cell r="G80" t="str">
            <v>NO RADICADA</v>
          </cell>
          <cell r="H80">
            <v>1143000</v>
          </cell>
          <cell r="I80">
            <v>0</v>
          </cell>
          <cell r="J80">
            <v>0</v>
          </cell>
          <cell r="K80">
            <v>0</v>
          </cell>
          <cell r="R80">
            <v>0</v>
          </cell>
        </row>
        <row r="81">
          <cell r="A81">
            <v>109752</v>
          </cell>
          <cell r="B81">
            <v>109752</v>
          </cell>
          <cell r="C81">
            <v>44272</v>
          </cell>
          <cell r="F81">
            <v>117000</v>
          </cell>
          <cell r="G81" t="str">
            <v>NO RADICADA</v>
          </cell>
          <cell r="H81">
            <v>117000</v>
          </cell>
          <cell r="I81">
            <v>0</v>
          </cell>
          <cell r="J81">
            <v>0</v>
          </cell>
          <cell r="K81">
            <v>0</v>
          </cell>
          <cell r="R81">
            <v>0</v>
          </cell>
        </row>
        <row r="82">
          <cell r="A82">
            <v>110229</v>
          </cell>
          <cell r="B82">
            <v>110229</v>
          </cell>
          <cell r="C82">
            <v>44272</v>
          </cell>
          <cell r="F82">
            <v>1849000</v>
          </cell>
          <cell r="G82" t="str">
            <v>NO RADICADA</v>
          </cell>
          <cell r="H82">
            <v>1849000</v>
          </cell>
          <cell r="I82">
            <v>0</v>
          </cell>
          <cell r="J82">
            <v>0</v>
          </cell>
          <cell r="K82">
            <v>0</v>
          </cell>
          <cell r="R82">
            <v>0</v>
          </cell>
        </row>
        <row r="83">
          <cell r="A83">
            <v>111354</v>
          </cell>
          <cell r="B83">
            <v>111354</v>
          </cell>
          <cell r="C83">
            <v>44274</v>
          </cell>
          <cell r="F83">
            <v>102400</v>
          </cell>
          <cell r="G83" t="str">
            <v>NO RADICADA</v>
          </cell>
          <cell r="H83">
            <v>102400</v>
          </cell>
          <cell r="I83">
            <v>0</v>
          </cell>
          <cell r="J83">
            <v>0</v>
          </cell>
          <cell r="K83">
            <v>0</v>
          </cell>
          <cell r="R83">
            <v>0</v>
          </cell>
        </row>
        <row r="84">
          <cell r="A84">
            <v>111169</v>
          </cell>
          <cell r="B84">
            <v>111169</v>
          </cell>
          <cell r="C84">
            <v>44274</v>
          </cell>
          <cell r="F84">
            <v>522200</v>
          </cell>
          <cell r="G84" t="str">
            <v>NO RADICADA</v>
          </cell>
          <cell r="H84">
            <v>522200</v>
          </cell>
          <cell r="I84">
            <v>0</v>
          </cell>
          <cell r="J84">
            <v>0</v>
          </cell>
          <cell r="K84">
            <v>0</v>
          </cell>
          <cell r="R84">
            <v>0</v>
          </cell>
        </row>
        <row r="85">
          <cell r="A85">
            <v>112551</v>
          </cell>
          <cell r="B85">
            <v>112551</v>
          </cell>
          <cell r="C85">
            <v>44278</v>
          </cell>
          <cell r="F85">
            <v>52400</v>
          </cell>
          <cell r="G85" t="str">
            <v>NO RADICADA</v>
          </cell>
          <cell r="H85">
            <v>52400</v>
          </cell>
          <cell r="I85">
            <v>0</v>
          </cell>
          <cell r="J85">
            <v>0</v>
          </cell>
          <cell r="K85">
            <v>0</v>
          </cell>
          <cell r="R85">
            <v>0</v>
          </cell>
        </row>
        <row r="86">
          <cell r="A86">
            <v>113055</v>
          </cell>
          <cell r="B86">
            <v>113055</v>
          </cell>
          <cell r="C86">
            <v>44279</v>
          </cell>
          <cell r="F86">
            <v>52400</v>
          </cell>
          <cell r="G86" t="str">
            <v>NO RADICADA</v>
          </cell>
          <cell r="H86">
            <v>52400</v>
          </cell>
          <cell r="I86">
            <v>0</v>
          </cell>
          <cell r="J86">
            <v>0</v>
          </cell>
          <cell r="K86">
            <v>0</v>
          </cell>
          <cell r="R86">
            <v>0</v>
          </cell>
        </row>
        <row r="87">
          <cell r="A87">
            <v>113212</v>
          </cell>
          <cell r="B87">
            <v>113212</v>
          </cell>
          <cell r="C87">
            <v>44279</v>
          </cell>
          <cell r="F87">
            <v>52400</v>
          </cell>
          <cell r="G87" t="str">
            <v>NO RADICADA</v>
          </cell>
          <cell r="H87">
            <v>52400</v>
          </cell>
          <cell r="I87">
            <v>0</v>
          </cell>
          <cell r="J87">
            <v>0</v>
          </cell>
          <cell r="K87">
            <v>0</v>
          </cell>
          <cell r="R87">
            <v>0</v>
          </cell>
        </row>
        <row r="88">
          <cell r="A88">
            <v>113097</v>
          </cell>
          <cell r="B88">
            <v>113097</v>
          </cell>
          <cell r="C88">
            <v>44279</v>
          </cell>
          <cell r="F88">
            <v>324900</v>
          </cell>
          <cell r="G88" t="str">
            <v>NO RADICADA</v>
          </cell>
          <cell r="H88">
            <v>324900</v>
          </cell>
          <cell r="I88">
            <v>0</v>
          </cell>
          <cell r="J88">
            <v>0</v>
          </cell>
          <cell r="K88">
            <v>0</v>
          </cell>
          <cell r="R88">
            <v>0</v>
          </cell>
        </row>
        <row r="89">
          <cell r="A89">
            <v>114706</v>
          </cell>
          <cell r="B89">
            <v>114706</v>
          </cell>
          <cell r="C89">
            <v>44282</v>
          </cell>
          <cell r="F89">
            <v>49700</v>
          </cell>
          <cell r="G89" t="str">
            <v>NO RADICADA</v>
          </cell>
          <cell r="H89">
            <v>49700</v>
          </cell>
          <cell r="I89">
            <v>0</v>
          </cell>
          <cell r="J89">
            <v>0</v>
          </cell>
          <cell r="K89">
            <v>0</v>
          </cell>
          <cell r="R89">
            <v>0</v>
          </cell>
        </row>
        <row r="90">
          <cell r="A90">
            <v>114708</v>
          </cell>
          <cell r="B90">
            <v>114708</v>
          </cell>
          <cell r="C90">
            <v>44282</v>
          </cell>
          <cell r="F90">
            <v>49700</v>
          </cell>
          <cell r="G90" t="str">
            <v>NO RADICADA</v>
          </cell>
          <cell r="H90">
            <v>49700</v>
          </cell>
          <cell r="I90">
            <v>0</v>
          </cell>
          <cell r="J90">
            <v>0</v>
          </cell>
          <cell r="K90">
            <v>0</v>
          </cell>
          <cell r="R90">
            <v>0</v>
          </cell>
        </row>
        <row r="91">
          <cell r="A91">
            <v>114643</v>
          </cell>
          <cell r="B91">
            <v>114643</v>
          </cell>
          <cell r="C91">
            <v>44282</v>
          </cell>
          <cell r="F91">
            <v>52400</v>
          </cell>
          <cell r="G91" t="str">
            <v>NO RADICADA</v>
          </cell>
          <cell r="H91">
            <v>52400</v>
          </cell>
          <cell r="I91">
            <v>0</v>
          </cell>
          <cell r="J91">
            <v>0</v>
          </cell>
          <cell r="K91">
            <v>0</v>
          </cell>
          <cell r="R91">
            <v>0</v>
          </cell>
        </row>
        <row r="92">
          <cell r="A92">
            <v>115745</v>
          </cell>
          <cell r="B92">
            <v>115745</v>
          </cell>
          <cell r="C92">
            <v>44285</v>
          </cell>
          <cell r="F92">
            <v>27900</v>
          </cell>
          <cell r="G92" t="str">
            <v>NO RADICADA</v>
          </cell>
          <cell r="H92">
            <v>27900</v>
          </cell>
          <cell r="I92">
            <v>0</v>
          </cell>
          <cell r="J92">
            <v>0</v>
          </cell>
          <cell r="K92">
            <v>0</v>
          </cell>
          <cell r="R92">
            <v>0</v>
          </cell>
        </row>
        <row r="93">
          <cell r="A93">
            <v>115499</v>
          </cell>
          <cell r="B93">
            <v>115499</v>
          </cell>
          <cell r="C93">
            <v>44285</v>
          </cell>
          <cell r="F93">
            <v>52400</v>
          </cell>
          <cell r="G93" t="str">
            <v>NO RADICADA</v>
          </cell>
          <cell r="H93">
            <v>52400</v>
          </cell>
          <cell r="I93">
            <v>0</v>
          </cell>
          <cell r="J93">
            <v>0</v>
          </cell>
          <cell r="K93">
            <v>0</v>
          </cell>
          <cell r="R93">
            <v>0</v>
          </cell>
        </row>
        <row r="94">
          <cell r="A94">
            <v>115750</v>
          </cell>
          <cell r="B94">
            <v>115750</v>
          </cell>
          <cell r="C94">
            <v>44285</v>
          </cell>
          <cell r="F94">
            <v>52400</v>
          </cell>
          <cell r="G94" t="str">
            <v>NO RADICADA</v>
          </cell>
          <cell r="H94">
            <v>52400</v>
          </cell>
          <cell r="I94">
            <v>0</v>
          </cell>
          <cell r="J94">
            <v>0</v>
          </cell>
          <cell r="K94">
            <v>0</v>
          </cell>
          <cell r="R94">
            <v>0</v>
          </cell>
        </row>
        <row r="95">
          <cell r="A95">
            <v>115776</v>
          </cell>
          <cell r="B95">
            <v>115776</v>
          </cell>
          <cell r="C95">
            <v>44285</v>
          </cell>
          <cell r="F95">
            <v>212900</v>
          </cell>
          <cell r="G95" t="str">
            <v>NO RADICADA</v>
          </cell>
          <cell r="H95">
            <v>212900</v>
          </cell>
          <cell r="I95">
            <v>0</v>
          </cell>
          <cell r="J95">
            <v>0</v>
          </cell>
          <cell r="K95">
            <v>0</v>
          </cell>
          <cell r="R95">
            <v>0</v>
          </cell>
        </row>
        <row r="96">
          <cell r="A96">
            <v>116116</v>
          </cell>
          <cell r="B96">
            <v>116116</v>
          </cell>
          <cell r="C96">
            <v>44286</v>
          </cell>
          <cell r="F96">
            <v>52400</v>
          </cell>
          <cell r="G96" t="str">
            <v>NO RADICADA</v>
          </cell>
          <cell r="H96">
            <v>52400</v>
          </cell>
          <cell r="I96">
            <v>0</v>
          </cell>
          <cell r="J96">
            <v>0</v>
          </cell>
          <cell r="K96">
            <v>0</v>
          </cell>
          <cell r="R96">
            <v>0</v>
          </cell>
        </row>
        <row r="97">
          <cell r="A97">
            <v>116625</v>
          </cell>
          <cell r="B97">
            <v>116625</v>
          </cell>
          <cell r="C97">
            <v>44286</v>
          </cell>
          <cell r="F97">
            <v>9500800</v>
          </cell>
          <cell r="G97" t="str">
            <v>NO RADICADA</v>
          </cell>
          <cell r="H97">
            <v>9500800</v>
          </cell>
          <cell r="I97">
            <v>0</v>
          </cell>
          <cell r="J97">
            <v>0</v>
          </cell>
          <cell r="K97">
            <v>0</v>
          </cell>
          <cell r="R97">
            <v>0</v>
          </cell>
        </row>
        <row r="98">
          <cell r="A98">
            <v>118401</v>
          </cell>
          <cell r="B98">
            <v>118401</v>
          </cell>
          <cell r="C98">
            <v>44292</v>
          </cell>
          <cell r="F98">
            <v>885700</v>
          </cell>
          <cell r="G98" t="str">
            <v>NO RADICADA</v>
          </cell>
          <cell r="H98">
            <v>885700</v>
          </cell>
          <cell r="I98">
            <v>0</v>
          </cell>
          <cell r="J98">
            <v>0</v>
          </cell>
          <cell r="K98">
            <v>0</v>
          </cell>
          <cell r="R98">
            <v>0</v>
          </cell>
        </row>
        <row r="99">
          <cell r="A99">
            <v>118784</v>
          </cell>
          <cell r="B99">
            <v>118784</v>
          </cell>
          <cell r="C99">
            <v>44292</v>
          </cell>
          <cell r="F99">
            <v>2669400</v>
          </cell>
          <cell r="G99" t="str">
            <v>NO RADICADA</v>
          </cell>
          <cell r="H99">
            <v>2669400</v>
          </cell>
          <cell r="I99">
            <v>0</v>
          </cell>
          <cell r="J99">
            <v>0</v>
          </cell>
          <cell r="K99">
            <v>0</v>
          </cell>
          <cell r="R99">
            <v>0</v>
          </cell>
        </row>
        <row r="100">
          <cell r="A100">
            <v>119315</v>
          </cell>
          <cell r="B100">
            <v>119315</v>
          </cell>
          <cell r="C100">
            <v>44293</v>
          </cell>
          <cell r="F100">
            <v>261700</v>
          </cell>
          <cell r="G100" t="str">
            <v>NO RADICADA</v>
          </cell>
          <cell r="H100">
            <v>261700</v>
          </cell>
          <cell r="I100">
            <v>0</v>
          </cell>
          <cell r="J100">
            <v>0</v>
          </cell>
          <cell r="K100">
            <v>0</v>
          </cell>
          <cell r="R100">
            <v>0</v>
          </cell>
        </row>
        <row r="101">
          <cell r="A101">
            <v>120013</v>
          </cell>
          <cell r="B101">
            <v>120013</v>
          </cell>
          <cell r="C101">
            <v>44294</v>
          </cell>
          <cell r="F101">
            <v>576200</v>
          </cell>
          <cell r="G101" t="str">
            <v>NO RADICADA</v>
          </cell>
          <cell r="H101">
            <v>576200</v>
          </cell>
          <cell r="I101">
            <v>0</v>
          </cell>
          <cell r="J101">
            <v>0</v>
          </cell>
          <cell r="K101">
            <v>0</v>
          </cell>
          <cell r="R101">
            <v>0</v>
          </cell>
        </row>
        <row r="102">
          <cell r="A102">
            <v>119983</v>
          </cell>
          <cell r="B102">
            <v>119983</v>
          </cell>
          <cell r="C102">
            <v>44294</v>
          </cell>
          <cell r="F102">
            <v>2372300</v>
          </cell>
          <cell r="G102" t="str">
            <v>NO RADICADA</v>
          </cell>
          <cell r="H102">
            <v>2372300</v>
          </cell>
          <cell r="I102">
            <v>0</v>
          </cell>
          <cell r="J102">
            <v>0</v>
          </cell>
          <cell r="K102">
            <v>0</v>
          </cell>
          <cell r="R102">
            <v>0</v>
          </cell>
        </row>
        <row r="103">
          <cell r="A103">
            <v>120891</v>
          </cell>
          <cell r="B103">
            <v>120891</v>
          </cell>
          <cell r="C103">
            <v>44295</v>
          </cell>
          <cell r="F103">
            <v>51000</v>
          </cell>
          <cell r="G103" t="str">
            <v>NO RADICADA</v>
          </cell>
          <cell r="H103">
            <v>51000</v>
          </cell>
          <cell r="I103">
            <v>0</v>
          </cell>
          <cell r="J103">
            <v>0</v>
          </cell>
          <cell r="K103">
            <v>0</v>
          </cell>
          <cell r="R103">
            <v>0</v>
          </cell>
        </row>
        <row r="104">
          <cell r="A104">
            <v>120939</v>
          </cell>
          <cell r="B104">
            <v>120939</v>
          </cell>
          <cell r="C104">
            <v>44295</v>
          </cell>
          <cell r="F104">
            <v>638100</v>
          </cell>
          <cell r="G104" t="str">
            <v>NO RADICADA</v>
          </cell>
          <cell r="H104">
            <v>638100</v>
          </cell>
          <cell r="I104">
            <v>0</v>
          </cell>
          <cell r="J104">
            <v>0</v>
          </cell>
          <cell r="K104">
            <v>0</v>
          </cell>
          <cell r="R104">
            <v>0</v>
          </cell>
        </row>
        <row r="105">
          <cell r="A105">
            <v>120867</v>
          </cell>
          <cell r="B105">
            <v>120867</v>
          </cell>
          <cell r="C105">
            <v>44295</v>
          </cell>
          <cell r="D105">
            <v>44890</v>
          </cell>
          <cell r="F105">
            <v>27123200</v>
          </cell>
          <cell r="G105" t="str">
            <v>GLOSA POR CONCILIAR Y SALDO A FAVOR DEL PRESTADOR</v>
          </cell>
          <cell r="H105">
            <v>0</v>
          </cell>
          <cell r="I105">
            <v>0</v>
          </cell>
          <cell r="J105">
            <v>0</v>
          </cell>
          <cell r="K105">
            <v>2021600</v>
          </cell>
          <cell r="R105">
            <v>0</v>
          </cell>
        </row>
        <row r="106">
          <cell r="A106">
            <v>121921</v>
          </cell>
          <cell r="B106">
            <v>121921</v>
          </cell>
          <cell r="C106">
            <v>44298</v>
          </cell>
          <cell r="F106">
            <v>52400</v>
          </cell>
          <cell r="G106" t="str">
            <v>NO RADICADA</v>
          </cell>
          <cell r="H106">
            <v>52400</v>
          </cell>
          <cell r="I106">
            <v>0</v>
          </cell>
          <cell r="J106">
            <v>0</v>
          </cell>
          <cell r="K106">
            <v>0</v>
          </cell>
          <cell r="R106">
            <v>0</v>
          </cell>
        </row>
        <row r="107">
          <cell r="A107">
            <v>123997</v>
          </cell>
          <cell r="B107">
            <v>123997</v>
          </cell>
          <cell r="C107">
            <v>44301</v>
          </cell>
          <cell r="F107">
            <v>25100</v>
          </cell>
          <cell r="G107" t="str">
            <v>NO RADICADA</v>
          </cell>
          <cell r="H107">
            <v>25100</v>
          </cell>
          <cell r="I107">
            <v>0</v>
          </cell>
          <cell r="J107">
            <v>0</v>
          </cell>
          <cell r="K107">
            <v>0</v>
          </cell>
          <cell r="R107">
            <v>0</v>
          </cell>
        </row>
        <row r="108">
          <cell r="A108">
            <v>123976</v>
          </cell>
          <cell r="B108">
            <v>123976</v>
          </cell>
          <cell r="C108">
            <v>44301</v>
          </cell>
          <cell r="F108">
            <v>52400</v>
          </cell>
          <cell r="G108" t="str">
            <v>NO RADICADA</v>
          </cell>
          <cell r="H108">
            <v>52400</v>
          </cell>
          <cell r="I108">
            <v>0</v>
          </cell>
          <cell r="J108">
            <v>0</v>
          </cell>
          <cell r="K108">
            <v>0</v>
          </cell>
          <cell r="R108">
            <v>0</v>
          </cell>
        </row>
        <row r="109">
          <cell r="A109">
            <v>124581</v>
          </cell>
          <cell r="B109">
            <v>124581</v>
          </cell>
          <cell r="C109">
            <v>44301</v>
          </cell>
          <cell r="F109">
            <v>52400</v>
          </cell>
          <cell r="G109" t="str">
            <v>NO RADICADA</v>
          </cell>
          <cell r="H109">
            <v>52400</v>
          </cell>
          <cell r="I109">
            <v>0</v>
          </cell>
          <cell r="J109">
            <v>0</v>
          </cell>
          <cell r="K109">
            <v>0</v>
          </cell>
          <cell r="R109">
            <v>0</v>
          </cell>
        </row>
        <row r="110">
          <cell r="A110">
            <v>124052</v>
          </cell>
          <cell r="B110">
            <v>124052</v>
          </cell>
          <cell r="C110">
            <v>44301</v>
          </cell>
          <cell r="F110">
            <v>87800</v>
          </cell>
          <cell r="G110" t="str">
            <v>NO RADICADA</v>
          </cell>
          <cell r="H110">
            <v>87800</v>
          </cell>
          <cell r="I110">
            <v>0</v>
          </cell>
          <cell r="J110">
            <v>0</v>
          </cell>
          <cell r="K110">
            <v>0</v>
          </cell>
          <cell r="R110">
            <v>0</v>
          </cell>
        </row>
        <row r="111">
          <cell r="A111">
            <v>124001</v>
          </cell>
          <cell r="B111">
            <v>124001</v>
          </cell>
          <cell r="C111">
            <v>44301</v>
          </cell>
          <cell r="F111">
            <v>127100</v>
          </cell>
          <cell r="G111" t="str">
            <v>NO RADICADA</v>
          </cell>
          <cell r="H111">
            <v>127100</v>
          </cell>
          <cell r="I111">
            <v>0</v>
          </cell>
          <cell r="J111">
            <v>0</v>
          </cell>
          <cell r="K111">
            <v>0</v>
          </cell>
          <cell r="R111">
            <v>0</v>
          </cell>
        </row>
        <row r="112">
          <cell r="A112">
            <v>125698</v>
          </cell>
          <cell r="B112">
            <v>125698</v>
          </cell>
          <cell r="C112">
            <v>44303</v>
          </cell>
          <cell r="F112">
            <v>414400</v>
          </cell>
          <cell r="G112" t="str">
            <v>NO RADICADA</v>
          </cell>
          <cell r="H112">
            <v>414400</v>
          </cell>
          <cell r="I112">
            <v>0</v>
          </cell>
          <cell r="J112">
            <v>0</v>
          </cell>
          <cell r="K112">
            <v>0</v>
          </cell>
          <cell r="R112">
            <v>0</v>
          </cell>
        </row>
        <row r="113">
          <cell r="A113">
            <v>126153</v>
          </cell>
          <cell r="B113">
            <v>126153</v>
          </cell>
          <cell r="C113">
            <v>44305</v>
          </cell>
          <cell r="F113">
            <v>76800</v>
          </cell>
          <cell r="G113" t="str">
            <v>NO RADICADA</v>
          </cell>
          <cell r="H113">
            <v>76800</v>
          </cell>
          <cell r="I113">
            <v>0</v>
          </cell>
          <cell r="J113">
            <v>0</v>
          </cell>
          <cell r="K113">
            <v>0</v>
          </cell>
          <cell r="R113">
            <v>0</v>
          </cell>
        </row>
        <row r="114">
          <cell r="A114">
            <v>127338</v>
          </cell>
          <cell r="B114">
            <v>127338</v>
          </cell>
          <cell r="C114">
            <v>44306</v>
          </cell>
          <cell r="F114">
            <v>59700</v>
          </cell>
          <cell r="G114" t="str">
            <v>NO RADICADA</v>
          </cell>
          <cell r="H114">
            <v>59700</v>
          </cell>
          <cell r="I114">
            <v>0</v>
          </cell>
          <cell r="J114">
            <v>0</v>
          </cell>
          <cell r="K114">
            <v>0</v>
          </cell>
          <cell r="R114">
            <v>0</v>
          </cell>
        </row>
        <row r="115">
          <cell r="A115">
            <v>128742</v>
          </cell>
          <cell r="B115">
            <v>128742</v>
          </cell>
          <cell r="C115">
            <v>44308</v>
          </cell>
          <cell r="F115">
            <v>52400</v>
          </cell>
          <cell r="G115" t="str">
            <v>NO RADICADA</v>
          </cell>
          <cell r="H115">
            <v>52400</v>
          </cell>
          <cell r="I115">
            <v>0</v>
          </cell>
          <cell r="J115">
            <v>0</v>
          </cell>
          <cell r="K115">
            <v>0</v>
          </cell>
          <cell r="R115">
            <v>0</v>
          </cell>
        </row>
        <row r="116">
          <cell r="A116">
            <v>129903</v>
          </cell>
          <cell r="B116">
            <v>129903</v>
          </cell>
          <cell r="C116">
            <v>44309</v>
          </cell>
          <cell r="F116">
            <v>1098600</v>
          </cell>
          <cell r="G116" t="str">
            <v>NO RADICADA</v>
          </cell>
          <cell r="H116">
            <v>1098600</v>
          </cell>
          <cell r="I116">
            <v>0</v>
          </cell>
          <cell r="J116">
            <v>0</v>
          </cell>
          <cell r="K116">
            <v>0</v>
          </cell>
          <cell r="R116">
            <v>0</v>
          </cell>
        </row>
        <row r="117">
          <cell r="A117">
            <v>130682</v>
          </cell>
          <cell r="B117">
            <v>130682</v>
          </cell>
          <cell r="C117">
            <v>44312</v>
          </cell>
          <cell r="D117">
            <v>44936</v>
          </cell>
          <cell r="F117">
            <v>52400</v>
          </cell>
          <cell r="G117" t="str">
            <v>SALDO A FAVOR DEL PRESTADOR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R117">
            <v>0</v>
          </cell>
        </row>
        <row r="118">
          <cell r="A118">
            <v>130823</v>
          </cell>
          <cell r="B118">
            <v>130823</v>
          </cell>
          <cell r="C118">
            <v>44313</v>
          </cell>
          <cell r="F118">
            <v>52400</v>
          </cell>
          <cell r="G118" t="str">
            <v>NO RADICADA</v>
          </cell>
          <cell r="H118">
            <v>52400</v>
          </cell>
          <cell r="I118">
            <v>0</v>
          </cell>
          <cell r="J118">
            <v>0</v>
          </cell>
          <cell r="K118">
            <v>0</v>
          </cell>
          <cell r="R118">
            <v>0</v>
          </cell>
        </row>
        <row r="119">
          <cell r="A119">
            <v>130941</v>
          </cell>
          <cell r="B119">
            <v>130941</v>
          </cell>
          <cell r="C119">
            <v>44313</v>
          </cell>
          <cell r="F119">
            <v>76800</v>
          </cell>
          <cell r="G119" t="str">
            <v>NO RADICADA</v>
          </cell>
          <cell r="H119">
            <v>76800</v>
          </cell>
          <cell r="I119">
            <v>0</v>
          </cell>
          <cell r="J119">
            <v>0</v>
          </cell>
          <cell r="K119">
            <v>0</v>
          </cell>
          <cell r="R119">
            <v>0</v>
          </cell>
        </row>
        <row r="120">
          <cell r="A120">
            <v>132045</v>
          </cell>
          <cell r="B120">
            <v>132045</v>
          </cell>
          <cell r="C120">
            <v>44314</v>
          </cell>
          <cell r="F120">
            <v>52400</v>
          </cell>
          <cell r="G120" t="str">
            <v>NO RADICADA</v>
          </cell>
          <cell r="H120">
            <v>52400</v>
          </cell>
          <cell r="I120">
            <v>0</v>
          </cell>
          <cell r="J120">
            <v>0</v>
          </cell>
          <cell r="K120">
            <v>0</v>
          </cell>
          <cell r="R120">
            <v>0</v>
          </cell>
        </row>
        <row r="121">
          <cell r="A121">
            <v>132132</v>
          </cell>
          <cell r="B121">
            <v>132132</v>
          </cell>
          <cell r="C121">
            <v>44314</v>
          </cell>
          <cell r="F121">
            <v>52400</v>
          </cell>
          <cell r="G121" t="str">
            <v>NO RADICADA</v>
          </cell>
          <cell r="H121">
            <v>52400</v>
          </cell>
          <cell r="I121">
            <v>0</v>
          </cell>
          <cell r="J121">
            <v>0</v>
          </cell>
          <cell r="K121">
            <v>0</v>
          </cell>
          <cell r="R121">
            <v>0</v>
          </cell>
        </row>
        <row r="122">
          <cell r="A122">
            <v>132258</v>
          </cell>
          <cell r="B122">
            <v>132258</v>
          </cell>
          <cell r="C122">
            <v>44314</v>
          </cell>
          <cell r="F122">
            <v>52400</v>
          </cell>
          <cell r="G122" t="str">
            <v>NO RADICADA</v>
          </cell>
          <cell r="H122">
            <v>52400</v>
          </cell>
          <cell r="I122">
            <v>0</v>
          </cell>
          <cell r="J122">
            <v>0</v>
          </cell>
          <cell r="K122">
            <v>0</v>
          </cell>
          <cell r="R122">
            <v>0</v>
          </cell>
        </row>
        <row r="123">
          <cell r="A123">
            <v>133827</v>
          </cell>
          <cell r="B123">
            <v>133827</v>
          </cell>
          <cell r="C123">
            <v>44317</v>
          </cell>
          <cell r="F123">
            <v>1019100</v>
          </cell>
          <cell r="G123" t="str">
            <v>NO RADICADA</v>
          </cell>
          <cell r="H123">
            <v>1019100</v>
          </cell>
          <cell r="I123">
            <v>0</v>
          </cell>
          <cell r="J123">
            <v>0</v>
          </cell>
          <cell r="K123">
            <v>0</v>
          </cell>
          <cell r="R123">
            <v>0</v>
          </cell>
        </row>
        <row r="124">
          <cell r="A124">
            <v>133831</v>
          </cell>
          <cell r="B124">
            <v>133831</v>
          </cell>
          <cell r="C124">
            <v>44317</v>
          </cell>
          <cell r="F124">
            <v>2426200</v>
          </cell>
          <cell r="G124" t="str">
            <v>NO RADICADA</v>
          </cell>
          <cell r="H124">
            <v>2426200</v>
          </cell>
          <cell r="I124">
            <v>0</v>
          </cell>
          <cell r="J124">
            <v>0</v>
          </cell>
          <cell r="K124">
            <v>0</v>
          </cell>
          <cell r="R124">
            <v>0</v>
          </cell>
        </row>
        <row r="125">
          <cell r="A125">
            <v>134175</v>
          </cell>
          <cell r="B125">
            <v>134175</v>
          </cell>
          <cell r="C125">
            <v>44319</v>
          </cell>
          <cell r="F125">
            <v>76800</v>
          </cell>
          <cell r="G125" t="str">
            <v>NO RADICADA</v>
          </cell>
          <cell r="H125">
            <v>76800</v>
          </cell>
          <cell r="I125">
            <v>0</v>
          </cell>
          <cell r="J125">
            <v>0</v>
          </cell>
          <cell r="K125">
            <v>0</v>
          </cell>
          <cell r="R125">
            <v>0</v>
          </cell>
        </row>
        <row r="126">
          <cell r="A126">
            <v>135101</v>
          </cell>
          <cell r="B126">
            <v>135101</v>
          </cell>
          <cell r="C126">
            <v>44320</v>
          </cell>
          <cell r="F126">
            <v>52400</v>
          </cell>
          <cell r="G126" t="str">
            <v>NO RADICADA</v>
          </cell>
          <cell r="H126">
            <v>52400</v>
          </cell>
          <cell r="I126">
            <v>0</v>
          </cell>
          <cell r="J126">
            <v>0</v>
          </cell>
          <cell r="K126">
            <v>0</v>
          </cell>
          <cell r="R126">
            <v>0</v>
          </cell>
        </row>
        <row r="127">
          <cell r="A127">
            <v>134611</v>
          </cell>
          <cell r="B127">
            <v>134611</v>
          </cell>
          <cell r="C127">
            <v>44320</v>
          </cell>
          <cell r="F127">
            <v>244000</v>
          </cell>
          <cell r="G127" t="str">
            <v>NO RADICADA</v>
          </cell>
          <cell r="H127">
            <v>244000</v>
          </cell>
          <cell r="I127">
            <v>0</v>
          </cell>
          <cell r="J127">
            <v>0</v>
          </cell>
          <cell r="K127">
            <v>0</v>
          </cell>
          <cell r="R127">
            <v>0</v>
          </cell>
        </row>
        <row r="128">
          <cell r="A128">
            <v>136469</v>
          </cell>
          <cell r="B128">
            <v>136469</v>
          </cell>
          <cell r="C128">
            <v>44322</v>
          </cell>
          <cell r="F128">
            <v>25100</v>
          </cell>
          <cell r="G128" t="str">
            <v>NO RADICADA</v>
          </cell>
          <cell r="H128">
            <v>25100</v>
          </cell>
          <cell r="I128">
            <v>0</v>
          </cell>
          <cell r="J128">
            <v>0</v>
          </cell>
          <cell r="K128">
            <v>0</v>
          </cell>
          <cell r="R128">
            <v>0</v>
          </cell>
        </row>
        <row r="129">
          <cell r="A129">
            <v>136225</v>
          </cell>
          <cell r="B129">
            <v>136225</v>
          </cell>
          <cell r="C129">
            <v>44322</v>
          </cell>
          <cell r="F129">
            <v>52400</v>
          </cell>
          <cell r="G129" t="str">
            <v>NO RADICADA</v>
          </cell>
          <cell r="H129">
            <v>52400</v>
          </cell>
          <cell r="I129">
            <v>0</v>
          </cell>
          <cell r="J129">
            <v>0</v>
          </cell>
          <cell r="K129">
            <v>0</v>
          </cell>
          <cell r="R129">
            <v>0</v>
          </cell>
        </row>
        <row r="130">
          <cell r="A130">
            <v>136654</v>
          </cell>
          <cell r="B130">
            <v>136654</v>
          </cell>
          <cell r="C130">
            <v>44322</v>
          </cell>
          <cell r="F130">
            <v>76800</v>
          </cell>
          <cell r="G130" t="str">
            <v>NO RADICADA</v>
          </cell>
          <cell r="H130">
            <v>76800</v>
          </cell>
          <cell r="I130">
            <v>0</v>
          </cell>
          <cell r="J130">
            <v>0</v>
          </cell>
          <cell r="K130">
            <v>0</v>
          </cell>
          <cell r="R130">
            <v>0</v>
          </cell>
        </row>
        <row r="131">
          <cell r="A131">
            <v>137654</v>
          </cell>
          <cell r="B131">
            <v>137654</v>
          </cell>
          <cell r="C131">
            <v>44326</v>
          </cell>
          <cell r="F131">
            <v>105800</v>
          </cell>
          <cell r="G131" t="str">
            <v>NO RADICADA</v>
          </cell>
          <cell r="H131">
            <v>105800</v>
          </cell>
          <cell r="I131">
            <v>0</v>
          </cell>
          <cell r="J131">
            <v>0</v>
          </cell>
          <cell r="K131">
            <v>0</v>
          </cell>
          <cell r="R131">
            <v>0</v>
          </cell>
        </row>
        <row r="132">
          <cell r="A132">
            <v>138354</v>
          </cell>
          <cell r="B132">
            <v>138354</v>
          </cell>
          <cell r="C132">
            <v>44327</v>
          </cell>
          <cell r="F132">
            <v>52400</v>
          </cell>
          <cell r="G132" t="str">
            <v>NO RADICADA</v>
          </cell>
          <cell r="H132">
            <v>52400</v>
          </cell>
          <cell r="I132">
            <v>0</v>
          </cell>
          <cell r="J132">
            <v>0</v>
          </cell>
          <cell r="K132">
            <v>0</v>
          </cell>
          <cell r="R132">
            <v>0</v>
          </cell>
        </row>
        <row r="133">
          <cell r="A133">
            <v>138991</v>
          </cell>
          <cell r="B133">
            <v>138991</v>
          </cell>
          <cell r="C133">
            <v>44327</v>
          </cell>
          <cell r="D133">
            <v>44905</v>
          </cell>
          <cell r="F133">
            <v>17878200</v>
          </cell>
          <cell r="G133" t="str">
            <v>CANCELADA Y SALDO A FAVOR DEL PRESTADOR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R133">
            <v>12514740</v>
          </cell>
        </row>
        <row r="134">
          <cell r="A134">
            <v>139639</v>
          </cell>
          <cell r="B134">
            <v>139639</v>
          </cell>
          <cell r="C134">
            <v>44328</v>
          </cell>
          <cell r="F134">
            <v>48900</v>
          </cell>
          <cell r="G134" t="str">
            <v>NO RADICADA</v>
          </cell>
          <cell r="H134">
            <v>48900</v>
          </cell>
          <cell r="I134">
            <v>0</v>
          </cell>
          <cell r="J134">
            <v>0</v>
          </cell>
          <cell r="K134">
            <v>0</v>
          </cell>
          <cell r="R134">
            <v>0</v>
          </cell>
        </row>
        <row r="135">
          <cell r="A135">
            <v>139454</v>
          </cell>
          <cell r="B135">
            <v>139454</v>
          </cell>
          <cell r="C135">
            <v>44328</v>
          </cell>
          <cell r="F135">
            <v>76800</v>
          </cell>
          <cell r="G135" t="str">
            <v>NO RADICADA</v>
          </cell>
          <cell r="H135">
            <v>76800</v>
          </cell>
          <cell r="I135">
            <v>0</v>
          </cell>
          <cell r="J135">
            <v>0</v>
          </cell>
          <cell r="K135">
            <v>0</v>
          </cell>
          <cell r="R135">
            <v>0</v>
          </cell>
        </row>
        <row r="136">
          <cell r="A136">
            <v>139232</v>
          </cell>
          <cell r="B136">
            <v>139232</v>
          </cell>
          <cell r="C136">
            <v>44328</v>
          </cell>
          <cell r="F136">
            <v>105700</v>
          </cell>
          <cell r="G136" t="str">
            <v>NO RADICADA</v>
          </cell>
          <cell r="H136">
            <v>105700</v>
          </cell>
          <cell r="I136">
            <v>0</v>
          </cell>
          <cell r="J136">
            <v>0</v>
          </cell>
          <cell r="K136">
            <v>0</v>
          </cell>
          <cell r="R136">
            <v>0</v>
          </cell>
        </row>
        <row r="137">
          <cell r="A137">
            <v>140649</v>
          </cell>
          <cell r="B137">
            <v>140649</v>
          </cell>
          <cell r="C137">
            <v>44329</v>
          </cell>
          <cell r="F137">
            <v>52400</v>
          </cell>
          <cell r="G137" t="str">
            <v>NO RADICADA</v>
          </cell>
          <cell r="H137">
            <v>52400</v>
          </cell>
          <cell r="I137">
            <v>0</v>
          </cell>
          <cell r="J137">
            <v>0</v>
          </cell>
          <cell r="K137">
            <v>0</v>
          </cell>
          <cell r="R137">
            <v>0</v>
          </cell>
        </row>
        <row r="138">
          <cell r="A138">
            <v>140695</v>
          </cell>
          <cell r="B138">
            <v>140695</v>
          </cell>
          <cell r="C138">
            <v>44329</v>
          </cell>
          <cell r="F138">
            <v>52400</v>
          </cell>
          <cell r="G138" t="str">
            <v>NO RADICADA</v>
          </cell>
          <cell r="H138">
            <v>52400</v>
          </cell>
          <cell r="I138">
            <v>0</v>
          </cell>
          <cell r="J138">
            <v>0</v>
          </cell>
          <cell r="K138">
            <v>0</v>
          </cell>
          <cell r="R138">
            <v>0</v>
          </cell>
        </row>
        <row r="139">
          <cell r="A139">
            <v>140783</v>
          </cell>
          <cell r="B139">
            <v>140783</v>
          </cell>
          <cell r="C139">
            <v>44330</v>
          </cell>
          <cell r="F139">
            <v>52400</v>
          </cell>
          <cell r="G139" t="str">
            <v>NO RADICADA</v>
          </cell>
          <cell r="H139">
            <v>52400</v>
          </cell>
          <cell r="I139">
            <v>0</v>
          </cell>
          <cell r="J139">
            <v>0</v>
          </cell>
          <cell r="K139">
            <v>0</v>
          </cell>
          <cell r="R139">
            <v>0</v>
          </cell>
        </row>
        <row r="140">
          <cell r="A140">
            <v>140965</v>
          </cell>
          <cell r="B140">
            <v>140965</v>
          </cell>
          <cell r="C140">
            <v>44330</v>
          </cell>
          <cell r="F140">
            <v>162900</v>
          </cell>
          <cell r="G140" t="str">
            <v>NO RADICADA</v>
          </cell>
          <cell r="H140">
            <v>162900</v>
          </cell>
          <cell r="I140">
            <v>0</v>
          </cell>
          <cell r="J140">
            <v>0</v>
          </cell>
          <cell r="K140">
            <v>0</v>
          </cell>
          <cell r="R140">
            <v>0</v>
          </cell>
        </row>
        <row r="141">
          <cell r="A141">
            <v>140952</v>
          </cell>
          <cell r="B141">
            <v>140952</v>
          </cell>
          <cell r="C141">
            <v>44330</v>
          </cell>
          <cell r="D141">
            <v>44905</v>
          </cell>
          <cell r="F141">
            <v>11867400</v>
          </cell>
          <cell r="G141" t="str">
            <v>CANCELADA Y SALDO A FAVOR DEL PRESTADOR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R141">
            <v>8307180</v>
          </cell>
        </row>
        <row r="142">
          <cell r="A142">
            <v>141409</v>
          </cell>
          <cell r="B142">
            <v>141409</v>
          </cell>
          <cell r="C142">
            <v>44332</v>
          </cell>
          <cell r="F142">
            <v>26400</v>
          </cell>
          <cell r="G142" t="str">
            <v>NO RADICADA</v>
          </cell>
          <cell r="H142">
            <v>26400</v>
          </cell>
          <cell r="I142">
            <v>0</v>
          </cell>
          <cell r="J142">
            <v>0</v>
          </cell>
          <cell r="K142">
            <v>0</v>
          </cell>
          <cell r="R142">
            <v>0</v>
          </cell>
        </row>
        <row r="143">
          <cell r="A143">
            <v>141773</v>
          </cell>
          <cell r="B143">
            <v>141773</v>
          </cell>
          <cell r="C143">
            <v>44334</v>
          </cell>
          <cell r="F143">
            <v>87800</v>
          </cell>
          <cell r="G143" t="str">
            <v>NO RADICADA</v>
          </cell>
          <cell r="H143">
            <v>87800</v>
          </cell>
          <cell r="I143">
            <v>0</v>
          </cell>
          <cell r="J143">
            <v>0</v>
          </cell>
          <cell r="K143">
            <v>0</v>
          </cell>
          <cell r="R143">
            <v>0</v>
          </cell>
        </row>
        <row r="144">
          <cell r="A144">
            <v>141771</v>
          </cell>
          <cell r="B144">
            <v>141771</v>
          </cell>
          <cell r="C144">
            <v>44334</v>
          </cell>
          <cell r="F144">
            <v>101800</v>
          </cell>
          <cell r="G144" t="str">
            <v>NO RADICADA</v>
          </cell>
          <cell r="H144">
            <v>101800</v>
          </cell>
          <cell r="I144">
            <v>0</v>
          </cell>
          <cell r="J144">
            <v>0</v>
          </cell>
          <cell r="K144">
            <v>0</v>
          </cell>
          <cell r="R144">
            <v>0</v>
          </cell>
        </row>
        <row r="145">
          <cell r="A145">
            <v>142804</v>
          </cell>
          <cell r="B145">
            <v>142804</v>
          </cell>
          <cell r="C145">
            <v>44335</v>
          </cell>
          <cell r="F145">
            <v>117600</v>
          </cell>
          <cell r="G145" t="str">
            <v>NO RADICADA</v>
          </cell>
          <cell r="H145">
            <v>117600</v>
          </cell>
          <cell r="I145">
            <v>0</v>
          </cell>
          <cell r="J145">
            <v>0</v>
          </cell>
          <cell r="K145">
            <v>0</v>
          </cell>
          <cell r="R145">
            <v>0</v>
          </cell>
        </row>
        <row r="146">
          <cell r="A146">
            <v>145000</v>
          </cell>
          <cell r="B146">
            <v>145000</v>
          </cell>
          <cell r="C146">
            <v>44340</v>
          </cell>
          <cell r="F146">
            <v>48900</v>
          </cell>
          <cell r="G146" t="str">
            <v>NO RADICADA</v>
          </cell>
          <cell r="H146">
            <v>48900</v>
          </cell>
          <cell r="I146">
            <v>0</v>
          </cell>
          <cell r="J146">
            <v>0</v>
          </cell>
          <cell r="K146">
            <v>0</v>
          </cell>
          <cell r="R146">
            <v>0</v>
          </cell>
        </row>
        <row r="147">
          <cell r="A147">
            <v>145175</v>
          </cell>
          <cell r="B147">
            <v>145175</v>
          </cell>
          <cell r="C147">
            <v>44341</v>
          </cell>
          <cell r="F147">
            <v>48900</v>
          </cell>
          <cell r="G147" t="str">
            <v>NO RADICADA</v>
          </cell>
          <cell r="H147">
            <v>48900</v>
          </cell>
          <cell r="I147">
            <v>0</v>
          </cell>
          <cell r="J147">
            <v>0</v>
          </cell>
          <cell r="K147">
            <v>0</v>
          </cell>
          <cell r="R147">
            <v>0</v>
          </cell>
        </row>
        <row r="148">
          <cell r="A148">
            <v>145165</v>
          </cell>
          <cell r="B148">
            <v>145165</v>
          </cell>
          <cell r="C148">
            <v>44341</v>
          </cell>
          <cell r="F148">
            <v>52400</v>
          </cell>
          <cell r="G148" t="str">
            <v>NO RADICADA</v>
          </cell>
          <cell r="H148">
            <v>52400</v>
          </cell>
          <cell r="I148">
            <v>0</v>
          </cell>
          <cell r="J148">
            <v>0</v>
          </cell>
          <cell r="K148">
            <v>0</v>
          </cell>
          <cell r="R148">
            <v>0</v>
          </cell>
        </row>
        <row r="149">
          <cell r="A149">
            <v>145168</v>
          </cell>
          <cell r="B149">
            <v>145168</v>
          </cell>
          <cell r="C149">
            <v>44341</v>
          </cell>
          <cell r="F149">
            <v>76800</v>
          </cell>
          <cell r="G149" t="str">
            <v>NO RADICADA</v>
          </cell>
          <cell r="H149">
            <v>76800</v>
          </cell>
          <cell r="I149">
            <v>0</v>
          </cell>
          <cell r="J149">
            <v>0</v>
          </cell>
          <cell r="K149">
            <v>0</v>
          </cell>
          <cell r="R149">
            <v>0</v>
          </cell>
        </row>
        <row r="150">
          <cell r="A150">
            <v>145181</v>
          </cell>
          <cell r="B150">
            <v>145181</v>
          </cell>
          <cell r="C150">
            <v>44341</v>
          </cell>
          <cell r="F150">
            <v>76800</v>
          </cell>
          <cell r="G150" t="str">
            <v>NO RADICADA</v>
          </cell>
          <cell r="H150">
            <v>76800</v>
          </cell>
          <cell r="I150">
            <v>0</v>
          </cell>
          <cell r="J150">
            <v>0</v>
          </cell>
          <cell r="K150">
            <v>0</v>
          </cell>
          <cell r="R150">
            <v>0</v>
          </cell>
        </row>
        <row r="151">
          <cell r="A151">
            <v>146558</v>
          </cell>
          <cell r="B151">
            <v>146558</v>
          </cell>
          <cell r="C151">
            <v>44343</v>
          </cell>
          <cell r="F151">
            <v>42700</v>
          </cell>
          <cell r="G151" t="str">
            <v>NO RADICADA</v>
          </cell>
          <cell r="H151">
            <v>42700</v>
          </cell>
          <cell r="I151">
            <v>0</v>
          </cell>
          <cell r="J151">
            <v>0</v>
          </cell>
          <cell r="K151">
            <v>0</v>
          </cell>
          <cell r="R151">
            <v>0</v>
          </cell>
        </row>
        <row r="152">
          <cell r="A152">
            <v>146615</v>
          </cell>
          <cell r="B152">
            <v>146615</v>
          </cell>
          <cell r="C152">
            <v>44343</v>
          </cell>
          <cell r="F152">
            <v>52400</v>
          </cell>
          <cell r="G152" t="str">
            <v>NO RADICADA</v>
          </cell>
          <cell r="H152">
            <v>52400</v>
          </cell>
          <cell r="I152">
            <v>0</v>
          </cell>
          <cell r="J152">
            <v>0</v>
          </cell>
          <cell r="K152">
            <v>0</v>
          </cell>
          <cell r="R152">
            <v>0</v>
          </cell>
        </row>
        <row r="153">
          <cell r="A153">
            <v>146898</v>
          </cell>
          <cell r="B153">
            <v>146898</v>
          </cell>
          <cell r="C153">
            <v>44343</v>
          </cell>
          <cell r="F153">
            <v>217000</v>
          </cell>
          <cell r="G153" t="str">
            <v>NO RADICADA</v>
          </cell>
          <cell r="H153">
            <v>217000</v>
          </cell>
          <cell r="I153">
            <v>0</v>
          </cell>
          <cell r="J153">
            <v>0</v>
          </cell>
          <cell r="K153">
            <v>0</v>
          </cell>
          <cell r="R153">
            <v>0</v>
          </cell>
        </row>
        <row r="154">
          <cell r="A154">
            <v>78</v>
          </cell>
          <cell r="B154">
            <v>78</v>
          </cell>
          <cell r="C154">
            <v>44343</v>
          </cell>
          <cell r="F154">
            <v>5354700</v>
          </cell>
          <cell r="G154" t="str">
            <v>NO RADICADA</v>
          </cell>
          <cell r="H154">
            <v>5354700</v>
          </cell>
          <cell r="I154">
            <v>0</v>
          </cell>
          <cell r="J154">
            <v>0</v>
          </cell>
          <cell r="K154">
            <v>0</v>
          </cell>
          <cell r="R154">
            <v>0</v>
          </cell>
        </row>
        <row r="155">
          <cell r="A155">
            <v>147494</v>
          </cell>
          <cell r="B155">
            <v>147494</v>
          </cell>
          <cell r="C155">
            <v>44344</v>
          </cell>
          <cell r="F155">
            <v>59700</v>
          </cell>
          <cell r="G155" t="str">
            <v>NO RADICADA</v>
          </cell>
          <cell r="H155">
            <v>59700</v>
          </cell>
          <cell r="I155">
            <v>0</v>
          </cell>
          <cell r="J155">
            <v>0</v>
          </cell>
          <cell r="K155">
            <v>0</v>
          </cell>
          <cell r="R155">
            <v>0</v>
          </cell>
        </row>
        <row r="156">
          <cell r="A156">
            <v>147914</v>
          </cell>
          <cell r="B156">
            <v>147914</v>
          </cell>
          <cell r="C156">
            <v>44347</v>
          </cell>
          <cell r="F156">
            <v>76800</v>
          </cell>
          <cell r="G156" t="str">
            <v>NO RADICADA</v>
          </cell>
          <cell r="H156">
            <v>76800</v>
          </cell>
          <cell r="I156">
            <v>0</v>
          </cell>
          <cell r="J156">
            <v>0</v>
          </cell>
          <cell r="K156">
            <v>0</v>
          </cell>
          <cell r="R156">
            <v>0</v>
          </cell>
        </row>
        <row r="157">
          <cell r="A157">
            <v>148017</v>
          </cell>
          <cell r="B157">
            <v>148017</v>
          </cell>
          <cell r="C157">
            <v>44347</v>
          </cell>
          <cell r="F157">
            <v>92500</v>
          </cell>
          <cell r="G157" t="str">
            <v>NO RADICADA</v>
          </cell>
          <cell r="H157">
            <v>92500</v>
          </cell>
          <cell r="I157">
            <v>0</v>
          </cell>
          <cell r="J157">
            <v>0</v>
          </cell>
          <cell r="K157">
            <v>0</v>
          </cell>
          <cell r="R157">
            <v>0</v>
          </cell>
        </row>
        <row r="158">
          <cell r="A158">
            <v>147957</v>
          </cell>
          <cell r="B158">
            <v>147957</v>
          </cell>
          <cell r="C158">
            <v>44347</v>
          </cell>
          <cell r="F158">
            <v>217000</v>
          </cell>
          <cell r="G158" t="str">
            <v>NO RADICADA</v>
          </cell>
          <cell r="H158">
            <v>217000</v>
          </cell>
          <cell r="I158">
            <v>0</v>
          </cell>
          <cell r="J158">
            <v>0</v>
          </cell>
          <cell r="K158">
            <v>0</v>
          </cell>
          <cell r="R158">
            <v>0</v>
          </cell>
        </row>
        <row r="159">
          <cell r="A159">
            <v>147954</v>
          </cell>
          <cell r="B159">
            <v>147954</v>
          </cell>
          <cell r="C159">
            <v>44347</v>
          </cell>
          <cell r="D159">
            <v>44905</v>
          </cell>
          <cell r="F159">
            <v>20446900</v>
          </cell>
          <cell r="G159" t="str">
            <v>CANCELADA Y SALDO A FAVOR DEL PRESTADOR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R159">
            <v>14312830</v>
          </cell>
        </row>
        <row r="160">
          <cell r="A160">
            <v>149839</v>
          </cell>
          <cell r="B160">
            <v>149839</v>
          </cell>
          <cell r="C160">
            <v>44350</v>
          </cell>
          <cell r="F160">
            <v>214700</v>
          </cell>
          <cell r="G160" t="str">
            <v>NO RADICADA</v>
          </cell>
          <cell r="H160">
            <v>214700</v>
          </cell>
          <cell r="I160">
            <v>0</v>
          </cell>
          <cell r="J160">
            <v>0</v>
          </cell>
          <cell r="K160">
            <v>0</v>
          </cell>
          <cell r="R160">
            <v>0</v>
          </cell>
        </row>
        <row r="161">
          <cell r="A161">
            <v>152082</v>
          </cell>
          <cell r="B161">
            <v>152082</v>
          </cell>
          <cell r="C161">
            <v>44355</v>
          </cell>
          <cell r="F161">
            <v>97400</v>
          </cell>
          <cell r="G161" t="str">
            <v>NO RADICADA</v>
          </cell>
          <cell r="H161">
            <v>97400</v>
          </cell>
          <cell r="I161">
            <v>0</v>
          </cell>
          <cell r="J161">
            <v>0</v>
          </cell>
          <cell r="K161">
            <v>0</v>
          </cell>
          <cell r="R161">
            <v>0</v>
          </cell>
        </row>
        <row r="162">
          <cell r="A162">
            <v>152070</v>
          </cell>
          <cell r="B162">
            <v>152070</v>
          </cell>
          <cell r="C162">
            <v>44355</v>
          </cell>
          <cell r="F162">
            <v>198600</v>
          </cell>
          <cell r="G162" t="str">
            <v>NO RADICADA</v>
          </cell>
          <cell r="H162">
            <v>198600</v>
          </cell>
          <cell r="I162">
            <v>0</v>
          </cell>
          <cell r="J162">
            <v>0</v>
          </cell>
          <cell r="K162">
            <v>0</v>
          </cell>
          <cell r="R162">
            <v>0</v>
          </cell>
        </row>
        <row r="163">
          <cell r="A163">
            <v>152568</v>
          </cell>
          <cell r="B163">
            <v>152568</v>
          </cell>
          <cell r="C163">
            <v>44356</v>
          </cell>
          <cell r="F163">
            <v>1375000</v>
          </cell>
          <cell r="G163" t="str">
            <v>NO RADICADA</v>
          </cell>
          <cell r="H163">
            <v>1375000</v>
          </cell>
          <cell r="I163">
            <v>0</v>
          </cell>
          <cell r="J163">
            <v>0</v>
          </cell>
          <cell r="K163">
            <v>0</v>
          </cell>
          <cell r="R163">
            <v>0</v>
          </cell>
        </row>
        <row r="164">
          <cell r="A164">
            <v>153946</v>
          </cell>
          <cell r="B164">
            <v>153946</v>
          </cell>
          <cell r="C164">
            <v>44357</v>
          </cell>
          <cell r="F164">
            <v>124500</v>
          </cell>
          <cell r="G164" t="str">
            <v>NO RADICADA</v>
          </cell>
          <cell r="H164">
            <v>124500</v>
          </cell>
          <cell r="I164">
            <v>0</v>
          </cell>
          <cell r="J164">
            <v>0</v>
          </cell>
          <cell r="K164">
            <v>0</v>
          </cell>
          <cell r="R164">
            <v>0</v>
          </cell>
        </row>
        <row r="165">
          <cell r="A165">
            <v>153948</v>
          </cell>
          <cell r="B165">
            <v>153948</v>
          </cell>
          <cell r="C165">
            <v>44357</v>
          </cell>
          <cell r="F165">
            <v>382400</v>
          </cell>
          <cell r="G165" t="str">
            <v>NO RADICADA</v>
          </cell>
          <cell r="H165">
            <v>382400</v>
          </cell>
          <cell r="I165">
            <v>0</v>
          </cell>
          <cell r="J165">
            <v>0</v>
          </cell>
          <cell r="K165">
            <v>0</v>
          </cell>
          <cell r="R165">
            <v>0</v>
          </cell>
        </row>
        <row r="166">
          <cell r="A166">
            <v>153949</v>
          </cell>
          <cell r="B166">
            <v>153949</v>
          </cell>
          <cell r="C166">
            <v>44357</v>
          </cell>
          <cell r="F166">
            <v>382400</v>
          </cell>
          <cell r="G166" t="str">
            <v>NO RADICADA</v>
          </cell>
          <cell r="H166">
            <v>382400</v>
          </cell>
          <cell r="I166">
            <v>0</v>
          </cell>
          <cell r="J166">
            <v>0</v>
          </cell>
          <cell r="K166">
            <v>0</v>
          </cell>
          <cell r="R166">
            <v>0</v>
          </cell>
        </row>
        <row r="167">
          <cell r="A167">
            <v>154101</v>
          </cell>
          <cell r="B167">
            <v>154101</v>
          </cell>
          <cell r="C167">
            <v>44358</v>
          </cell>
          <cell r="F167">
            <v>52400</v>
          </cell>
          <cell r="G167" t="str">
            <v>NO RADICADA</v>
          </cell>
          <cell r="H167">
            <v>52400</v>
          </cell>
          <cell r="I167">
            <v>0</v>
          </cell>
          <cell r="J167">
            <v>0</v>
          </cell>
          <cell r="K167">
            <v>0</v>
          </cell>
          <cell r="R167">
            <v>0</v>
          </cell>
        </row>
        <row r="168">
          <cell r="A168">
            <v>154371</v>
          </cell>
          <cell r="B168">
            <v>154371</v>
          </cell>
          <cell r="C168">
            <v>44358</v>
          </cell>
          <cell r="F168">
            <v>76800</v>
          </cell>
          <cell r="G168" t="str">
            <v>NO RADICADA</v>
          </cell>
          <cell r="H168">
            <v>76800</v>
          </cell>
          <cell r="I168">
            <v>0</v>
          </cell>
          <cell r="J168">
            <v>0</v>
          </cell>
          <cell r="K168">
            <v>0</v>
          </cell>
          <cell r="R168">
            <v>0</v>
          </cell>
        </row>
        <row r="169">
          <cell r="A169">
            <v>154624</v>
          </cell>
          <cell r="B169">
            <v>154624</v>
          </cell>
          <cell r="C169">
            <v>44358</v>
          </cell>
          <cell r="F169">
            <v>1181800</v>
          </cell>
          <cell r="G169" t="str">
            <v>NO RADICADA</v>
          </cell>
          <cell r="H169">
            <v>1181800</v>
          </cell>
          <cell r="I169">
            <v>0</v>
          </cell>
          <cell r="J169">
            <v>0</v>
          </cell>
          <cell r="K169">
            <v>0</v>
          </cell>
          <cell r="R169">
            <v>0</v>
          </cell>
        </row>
        <row r="170">
          <cell r="A170">
            <v>154654</v>
          </cell>
          <cell r="B170">
            <v>154654</v>
          </cell>
          <cell r="C170">
            <v>44358</v>
          </cell>
          <cell r="F170">
            <v>2580200</v>
          </cell>
          <cell r="G170" t="str">
            <v>NO RADICADA</v>
          </cell>
          <cell r="H170">
            <v>2580200</v>
          </cell>
          <cell r="I170">
            <v>0</v>
          </cell>
          <cell r="J170">
            <v>0</v>
          </cell>
          <cell r="K170">
            <v>0</v>
          </cell>
          <cell r="R170">
            <v>0</v>
          </cell>
        </row>
        <row r="171">
          <cell r="A171">
            <v>154903</v>
          </cell>
          <cell r="B171">
            <v>154903</v>
          </cell>
          <cell r="C171">
            <v>44359</v>
          </cell>
          <cell r="F171">
            <v>2897700</v>
          </cell>
          <cell r="G171" t="str">
            <v>NO RADICADA</v>
          </cell>
          <cell r="H171">
            <v>2897700</v>
          </cell>
          <cell r="I171">
            <v>0</v>
          </cell>
          <cell r="J171">
            <v>0</v>
          </cell>
          <cell r="K171">
            <v>0</v>
          </cell>
          <cell r="R171">
            <v>0</v>
          </cell>
        </row>
        <row r="172">
          <cell r="A172">
            <v>155483</v>
          </cell>
          <cell r="B172">
            <v>155483</v>
          </cell>
          <cell r="C172">
            <v>44362</v>
          </cell>
          <cell r="F172">
            <v>26400</v>
          </cell>
          <cell r="G172" t="str">
            <v>NO RADICADA</v>
          </cell>
          <cell r="H172">
            <v>26400</v>
          </cell>
          <cell r="I172">
            <v>0</v>
          </cell>
          <cell r="J172">
            <v>0</v>
          </cell>
          <cell r="K172">
            <v>0</v>
          </cell>
          <cell r="R172">
            <v>0</v>
          </cell>
        </row>
        <row r="173">
          <cell r="A173">
            <v>155293</v>
          </cell>
          <cell r="B173">
            <v>155293</v>
          </cell>
          <cell r="C173">
            <v>44362</v>
          </cell>
          <cell r="F173">
            <v>52400</v>
          </cell>
          <cell r="G173" t="str">
            <v>NO RADICADA</v>
          </cell>
          <cell r="H173">
            <v>52400</v>
          </cell>
          <cell r="I173">
            <v>0</v>
          </cell>
          <cell r="J173">
            <v>0</v>
          </cell>
          <cell r="K173">
            <v>0</v>
          </cell>
          <cell r="R173">
            <v>0</v>
          </cell>
        </row>
        <row r="174">
          <cell r="A174">
            <v>155615</v>
          </cell>
          <cell r="B174">
            <v>155615</v>
          </cell>
          <cell r="C174">
            <v>44362</v>
          </cell>
          <cell r="F174">
            <v>76800</v>
          </cell>
          <cell r="G174" t="str">
            <v>NO RADICADA</v>
          </cell>
          <cell r="H174">
            <v>76800</v>
          </cell>
          <cell r="I174">
            <v>0</v>
          </cell>
          <cell r="J174">
            <v>0</v>
          </cell>
          <cell r="K174">
            <v>0</v>
          </cell>
          <cell r="R174">
            <v>0</v>
          </cell>
        </row>
        <row r="175">
          <cell r="A175">
            <v>156645</v>
          </cell>
          <cell r="B175">
            <v>156645</v>
          </cell>
          <cell r="C175">
            <v>44363</v>
          </cell>
          <cell r="F175">
            <v>52400</v>
          </cell>
          <cell r="G175" t="str">
            <v>NO RADICADA</v>
          </cell>
          <cell r="H175">
            <v>52400</v>
          </cell>
          <cell r="I175">
            <v>0</v>
          </cell>
          <cell r="J175">
            <v>0</v>
          </cell>
          <cell r="K175">
            <v>0</v>
          </cell>
          <cell r="R175">
            <v>0</v>
          </cell>
        </row>
        <row r="176">
          <cell r="A176">
            <v>156655</v>
          </cell>
          <cell r="B176">
            <v>156655</v>
          </cell>
          <cell r="C176">
            <v>44363</v>
          </cell>
          <cell r="F176">
            <v>76800</v>
          </cell>
          <cell r="G176" t="str">
            <v>NO RADICADA</v>
          </cell>
          <cell r="H176">
            <v>76800</v>
          </cell>
          <cell r="I176">
            <v>0</v>
          </cell>
          <cell r="J176">
            <v>0</v>
          </cell>
          <cell r="K176">
            <v>0</v>
          </cell>
          <cell r="R176">
            <v>0</v>
          </cell>
        </row>
        <row r="177">
          <cell r="A177">
            <v>156121</v>
          </cell>
          <cell r="B177">
            <v>156121</v>
          </cell>
          <cell r="C177">
            <v>44363</v>
          </cell>
          <cell r="F177">
            <v>1558700</v>
          </cell>
          <cell r="G177" t="str">
            <v>NO RADICADA</v>
          </cell>
          <cell r="H177">
            <v>1558700</v>
          </cell>
          <cell r="I177">
            <v>0</v>
          </cell>
          <cell r="J177">
            <v>0</v>
          </cell>
          <cell r="K177">
            <v>0</v>
          </cell>
          <cell r="R177">
            <v>0</v>
          </cell>
        </row>
        <row r="178">
          <cell r="A178">
            <v>158121</v>
          </cell>
          <cell r="B178">
            <v>158121</v>
          </cell>
          <cell r="C178">
            <v>44365</v>
          </cell>
          <cell r="F178">
            <v>52400</v>
          </cell>
          <cell r="G178" t="str">
            <v>NO RADICADA</v>
          </cell>
          <cell r="H178">
            <v>52400</v>
          </cell>
          <cell r="I178">
            <v>0</v>
          </cell>
          <cell r="J178">
            <v>0</v>
          </cell>
          <cell r="K178">
            <v>0</v>
          </cell>
          <cell r="R178">
            <v>0</v>
          </cell>
        </row>
        <row r="179">
          <cell r="A179">
            <v>157804</v>
          </cell>
          <cell r="B179">
            <v>157804</v>
          </cell>
          <cell r="C179">
            <v>44365</v>
          </cell>
          <cell r="F179">
            <v>705300</v>
          </cell>
          <cell r="G179" t="str">
            <v>NO RADICADA</v>
          </cell>
          <cell r="H179">
            <v>705300</v>
          </cell>
          <cell r="I179">
            <v>0</v>
          </cell>
          <cell r="J179">
            <v>0</v>
          </cell>
          <cell r="K179">
            <v>0</v>
          </cell>
          <cell r="R179">
            <v>0</v>
          </cell>
        </row>
        <row r="180">
          <cell r="A180">
            <v>159071</v>
          </cell>
          <cell r="B180">
            <v>159071</v>
          </cell>
          <cell r="C180">
            <v>44366</v>
          </cell>
          <cell r="F180">
            <v>52400</v>
          </cell>
          <cell r="G180" t="str">
            <v>NO RADICADA</v>
          </cell>
          <cell r="H180">
            <v>52400</v>
          </cell>
          <cell r="I180">
            <v>0</v>
          </cell>
          <cell r="J180">
            <v>0</v>
          </cell>
          <cell r="K180">
            <v>0</v>
          </cell>
          <cell r="R180">
            <v>0</v>
          </cell>
        </row>
        <row r="181">
          <cell r="A181">
            <v>159083</v>
          </cell>
          <cell r="B181">
            <v>159083</v>
          </cell>
          <cell r="C181">
            <v>44366</v>
          </cell>
          <cell r="F181">
            <v>52400</v>
          </cell>
          <cell r="G181" t="str">
            <v>NO RADICADA</v>
          </cell>
          <cell r="H181">
            <v>52400</v>
          </cell>
          <cell r="I181">
            <v>0</v>
          </cell>
          <cell r="J181">
            <v>0</v>
          </cell>
          <cell r="K181">
            <v>0</v>
          </cell>
          <cell r="R181">
            <v>0</v>
          </cell>
        </row>
        <row r="182">
          <cell r="A182">
            <v>159613</v>
          </cell>
          <cell r="B182">
            <v>159613</v>
          </cell>
          <cell r="C182">
            <v>44368</v>
          </cell>
          <cell r="F182">
            <v>4458200</v>
          </cell>
          <cell r="G182" t="str">
            <v>NO RADICADA</v>
          </cell>
          <cell r="H182">
            <v>4458200</v>
          </cell>
          <cell r="I182">
            <v>0</v>
          </cell>
          <cell r="J182">
            <v>0</v>
          </cell>
          <cell r="K182">
            <v>0</v>
          </cell>
          <cell r="R182">
            <v>0</v>
          </cell>
        </row>
        <row r="183">
          <cell r="A183">
            <v>159945</v>
          </cell>
          <cell r="B183">
            <v>159945</v>
          </cell>
          <cell r="C183">
            <v>44369</v>
          </cell>
          <cell r="F183">
            <v>52400</v>
          </cell>
          <cell r="G183" t="str">
            <v>NO RADICADA</v>
          </cell>
          <cell r="H183">
            <v>52400</v>
          </cell>
          <cell r="I183">
            <v>0</v>
          </cell>
          <cell r="J183">
            <v>0</v>
          </cell>
          <cell r="K183">
            <v>0</v>
          </cell>
          <cell r="R183">
            <v>0</v>
          </cell>
        </row>
        <row r="184">
          <cell r="A184">
            <v>160162</v>
          </cell>
          <cell r="B184">
            <v>160162</v>
          </cell>
          <cell r="C184">
            <v>44369</v>
          </cell>
          <cell r="F184">
            <v>52400</v>
          </cell>
          <cell r="G184" t="str">
            <v>NO RADICADA</v>
          </cell>
          <cell r="H184">
            <v>52400</v>
          </cell>
          <cell r="I184">
            <v>0</v>
          </cell>
          <cell r="J184">
            <v>0</v>
          </cell>
          <cell r="K184">
            <v>0</v>
          </cell>
          <cell r="R184">
            <v>0</v>
          </cell>
        </row>
        <row r="185">
          <cell r="A185">
            <v>160541</v>
          </cell>
          <cell r="B185">
            <v>160541</v>
          </cell>
          <cell r="C185">
            <v>44369</v>
          </cell>
          <cell r="F185">
            <v>3588900</v>
          </cell>
          <cell r="G185" t="str">
            <v>NO RADICADA</v>
          </cell>
          <cell r="H185">
            <v>3588900</v>
          </cell>
          <cell r="I185">
            <v>0</v>
          </cell>
          <cell r="J185">
            <v>0</v>
          </cell>
          <cell r="K185">
            <v>0</v>
          </cell>
          <cell r="R185">
            <v>0</v>
          </cell>
        </row>
        <row r="186">
          <cell r="A186">
            <v>162343</v>
          </cell>
          <cell r="B186">
            <v>162343</v>
          </cell>
          <cell r="C186">
            <v>44372</v>
          </cell>
          <cell r="F186">
            <v>39700</v>
          </cell>
          <cell r="G186" t="str">
            <v>NO RADICADA</v>
          </cell>
          <cell r="H186">
            <v>39700</v>
          </cell>
          <cell r="I186">
            <v>0</v>
          </cell>
          <cell r="J186">
            <v>0</v>
          </cell>
          <cell r="K186">
            <v>0</v>
          </cell>
          <cell r="R186">
            <v>0</v>
          </cell>
        </row>
        <row r="187">
          <cell r="A187">
            <v>162470</v>
          </cell>
          <cell r="B187">
            <v>162470</v>
          </cell>
          <cell r="C187">
            <v>44372</v>
          </cell>
          <cell r="F187">
            <v>52400</v>
          </cell>
          <cell r="G187" t="str">
            <v>NO RADICADA</v>
          </cell>
          <cell r="H187">
            <v>52400</v>
          </cell>
          <cell r="I187">
            <v>0</v>
          </cell>
          <cell r="J187">
            <v>0</v>
          </cell>
          <cell r="K187">
            <v>0</v>
          </cell>
          <cell r="R187">
            <v>0</v>
          </cell>
        </row>
        <row r="188">
          <cell r="A188">
            <v>162208</v>
          </cell>
          <cell r="B188">
            <v>162208</v>
          </cell>
          <cell r="C188">
            <v>44372</v>
          </cell>
          <cell r="F188">
            <v>76800</v>
          </cell>
          <cell r="G188" t="str">
            <v>NO RADICADA</v>
          </cell>
          <cell r="H188">
            <v>76800</v>
          </cell>
          <cell r="I188">
            <v>0</v>
          </cell>
          <cell r="J188">
            <v>0</v>
          </cell>
          <cell r="K188">
            <v>0</v>
          </cell>
          <cell r="R188">
            <v>0</v>
          </cell>
        </row>
        <row r="189">
          <cell r="A189">
            <v>162872</v>
          </cell>
          <cell r="B189">
            <v>162872</v>
          </cell>
          <cell r="C189">
            <v>44373</v>
          </cell>
          <cell r="F189">
            <v>52400</v>
          </cell>
          <cell r="G189" t="str">
            <v>NO RADICADA</v>
          </cell>
          <cell r="H189">
            <v>52400</v>
          </cell>
          <cell r="I189">
            <v>0</v>
          </cell>
          <cell r="J189">
            <v>0</v>
          </cell>
          <cell r="K189">
            <v>0</v>
          </cell>
          <cell r="R189">
            <v>0</v>
          </cell>
        </row>
        <row r="190">
          <cell r="A190">
            <v>163289</v>
          </cell>
          <cell r="B190">
            <v>163289</v>
          </cell>
          <cell r="C190">
            <v>44374</v>
          </cell>
          <cell r="F190">
            <v>320400</v>
          </cell>
          <cell r="G190" t="str">
            <v>NO RADICADA</v>
          </cell>
          <cell r="H190">
            <v>320400</v>
          </cell>
          <cell r="I190">
            <v>0</v>
          </cell>
          <cell r="J190">
            <v>0</v>
          </cell>
          <cell r="K190">
            <v>0</v>
          </cell>
          <cell r="R190">
            <v>0</v>
          </cell>
        </row>
        <row r="191">
          <cell r="A191">
            <v>164676</v>
          </cell>
          <cell r="B191">
            <v>164676</v>
          </cell>
          <cell r="C191">
            <v>44376</v>
          </cell>
          <cell r="F191">
            <v>263900</v>
          </cell>
          <cell r="G191" t="str">
            <v>NO RADICADA</v>
          </cell>
          <cell r="H191">
            <v>263900</v>
          </cell>
          <cell r="I191">
            <v>0</v>
          </cell>
          <cell r="J191">
            <v>0</v>
          </cell>
          <cell r="K191">
            <v>0</v>
          </cell>
          <cell r="R191">
            <v>0</v>
          </cell>
        </row>
        <row r="192">
          <cell r="A192">
            <v>165087</v>
          </cell>
          <cell r="B192">
            <v>165087</v>
          </cell>
          <cell r="C192">
            <v>44377</v>
          </cell>
          <cell r="F192">
            <v>52400</v>
          </cell>
          <cell r="G192" t="str">
            <v>NO RADICADA</v>
          </cell>
          <cell r="H192">
            <v>52400</v>
          </cell>
          <cell r="I192">
            <v>0</v>
          </cell>
          <cell r="J192">
            <v>0</v>
          </cell>
          <cell r="K192">
            <v>0</v>
          </cell>
          <cell r="R192">
            <v>0</v>
          </cell>
        </row>
        <row r="193">
          <cell r="A193">
            <v>165238</v>
          </cell>
          <cell r="B193">
            <v>165238</v>
          </cell>
          <cell r="C193">
            <v>44377</v>
          </cell>
          <cell r="F193">
            <v>174200</v>
          </cell>
          <cell r="G193" t="str">
            <v>NO RADICADA</v>
          </cell>
          <cell r="H193">
            <v>174200</v>
          </cell>
          <cell r="I193">
            <v>0</v>
          </cell>
          <cell r="J193">
            <v>0</v>
          </cell>
          <cell r="K193">
            <v>0</v>
          </cell>
          <cell r="R193">
            <v>0</v>
          </cell>
        </row>
        <row r="194">
          <cell r="A194">
            <v>166159</v>
          </cell>
          <cell r="B194">
            <v>166159</v>
          </cell>
          <cell r="C194">
            <v>44378</v>
          </cell>
          <cell r="F194">
            <v>24900</v>
          </cell>
          <cell r="G194" t="str">
            <v>NO RADICADA</v>
          </cell>
          <cell r="H194">
            <v>24900</v>
          </cell>
          <cell r="I194">
            <v>0</v>
          </cell>
          <cell r="J194">
            <v>0</v>
          </cell>
          <cell r="K194">
            <v>0</v>
          </cell>
          <cell r="R194">
            <v>0</v>
          </cell>
        </row>
        <row r="195">
          <cell r="A195">
            <v>167070</v>
          </cell>
          <cell r="B195">
            <v>167070</v>
          </cell>
          <cell r="C195">
            <v>44379</v>
          </cell>
          <cell r="F195">
            <v>72800</v>
          </cell>
          <cell r="G195" t="str">
            <v>NO RADICADA</v>
          </cell>
          <cell r="H195">
            <v>72800</v>
          </cell>
          <cell r="I195">
            <v>0</v>
          </cell>
          <cell r="J195">
            <v>0</v>
          </cell>
          <cell r="K195">
            <v>0</v>
          </cell>
          <cell r="R195">
            <v>0</v>
          </cell>
        </row>
        <row r="196">
          <cell r="A196">
            <v>166593</v>
          </cell>
          <cell r="B196">
            <v>166593</v>
          </cell>
          <cell r="C196">
            <v>44379</v>
          </cell>
          <cell r="F196">
            <v>127100</v>
          </cell>
          <cell r="G196" t="str">
            <v>NO RADICADA</v>
          </cell>
          <cell r="H196">
            <v>127100</v>
          </cell>
          <cell r="I196">
            <v>0</v>
          </cell>
          <cell r="J196">
            <v>0</v>
          </cell>
          <cell r="K196">
            <v>0</v>
          </cell>
          <cell r="R196">
            <v>0</v>
          </cell>
        </row>
        <row r="197">
          <cell r="A197">
            <v>166487</v>
          </cell>
          <cell r="B197">
            <v>166487</v>
          </cell>
          <cell r="C197">
            <v>44379</v>
          </cell>
          <cell r="F197">
            <v>344700</v>
          </cell>
          <cell r="G197" t="str">
            <v>NO RADICADA</v>
          </cell>
          <cell r="H197">
            <v>344700</v>
          </cell>
          <cell r="I197">
            <v>0</v>
          </cell>
          <cell r="J197">
            <v>0</v>
          </cell>
          <cell r="K197">
            <v>0</v>
          </cell>
          <cell r="R197">
            <v>0</v>
          </cell>
        </row>
        <row r="198">
          <cell r="A198">
            <v>168826</v>
          </cell>
          <cell r="B198">
            <v>168826</v>
          </cell>
          <cell r="C198">
            <v>44384</v>
          </cell>
          <cell r="F198">
            <v>52400</v>
          </cell>
          <cell r="G198" t="str">
            <v>NO RADICADA</v>
          </cell>
          <cell r="H198">
            <v>52400</v>
          </cell>
          <cell r="I198">
            <v>0</v>
          </cell>
          <cell r="J198">
            <v>0</v>
          </cell>
          <cell r="K198">
            <v>0</v>
          </cell>
          <cell r="R198">
            <v>0</v>
          </cell>
        </row>
        <row r="199">
          <cell r="A199">
            <v>168526</v>
          </cell>
          <cell r="B199">
            <v>168526</v>
          </cell>
          <cell r="C199">
            <v>44384</v>
          </cell>
          <cell r="F199">
            <v>112500</v>
          </cell>
          <cell r="G199" t="str">
            <v>NO RADICADA</v>
          </cell>
          <cell r="H199">
            <v>112500</v>
          </cell>
          <cell r="I199">
            <v>0</v>
          </cell>
          <cell r="J199">
            <v>0</v>
          </cell>
          <cell r="K199">
            <v>0</v>
          </cell>
          <cell r="R199">
            <v>0</v>
          </cell>
        </row>
        <row r="200">
          <cell r="A200">
            <v>168517</v>
          </cell>
          <cell r="B200">
            <v>168517</v>
          </cell>
          <cell r="C200">
            <v>44384</v>
          </cell>
          <cell r="F200">
            <v>318600</v>
          </cell>
          <cell r="G200" t="str">
            <v>NO RADICADA</v>
          </cell>
          <cell r="H200">
            <v>318600</v>
          </cell>
          <cell r="I200">
            <v>0</v>
          </cell>
          <cell r="J200">
            <v>0</v>
          </cell>
          <cell r="K200">
            <v>0</v>
          </cell>
          <cell r="R200">
            <v>0</v>
          </cell>
        </row>
        <row r="201">
          <cell r="A201">
            <v>168256</v>
          </cell>
          <cell r="B201">
            <v>168256</v>
          </cell>
          <cell r="C201">
            <v>44384</v>
          </cell>
          <cell r="F201">
            <v>332800</v>
          </cell>
          <cell r="G201" t="str">
            <v>NO RADICADA</v>
          </cell>
          <cell r="H201">
            <v>332800</v>
          </cell>
          <cell r="I201">
            <v>0</v>
          </cell>
          <cell r="J201">
            <v>0</v>
          </cell>
          <cell r="K201">
            <v>0</v>
          </cell>
          <cell r="R201">
            <v>0</v>
          </cell>
        </row>
        <row r="202">
          <cell r="A202">
            <v>169375</v>
          </cell>
          <cell r="B202">
            <v>169375</v>
          </cell>
          <cell r="C202">
            <v>44385</v>
          </cell>
          <cell r="F202">
            <v>52400</v>
          </cell>
          <cell r="G202" t="str">
            <v>NO RADICADA</v>
          </cell>
          <cell r="H202">
            <v>52400</v>
          </cell>
          <cell r="I202">
            <v>0</v>
          </cell>
          <cell r="J202">
            <v>0</v>
          </cell>
          <cell r="K202">
            <v>0</v>
          </cell>
          <cell r="R202">
            <v>0</v>
          </cell>
        </row>
        <row r="203">
          <cell r="A203">
            <v>169579</v>
          </cell>
          <cell r="B203">
            <v>169579</v>
          </cell>
          <cell r="C203">
            <v>44385</v>
          </cell>
          <cell r="F203">
            <v>52400</v>
          </cell>
          <cell r="G203" t="str">
            <v>NO RADICADA</v>
          </cell>
          <cell r="H203">
            <v>52400</v>
          </cell>
          <cell r="I203">
            <v>0</v>
          </cell>
          <cell r="J203">
            <v>0</v>
          </cell>
          <cell r="K203">
            <v>0</v>
          </cell>
          <cell r="R203">
            <v>0</v>
          </cell>
        </row>
        <row r="204">
          <cell r="A204">
            <v>169433</v>
          </cell>
          <cell r="B204">
            <v>169433</v>
          </cell>
          <cell r="C204">
            <v>44385</v>
          </cell>
          <cell r="F204">
            <v>233900</v>
          </cell>
          <cell r="G204" t="str">
            <v>NO RADICADA</v>
          </cell>
          <cell r="H204">
            <v>233900</v>
          </cell>
          <cell r="I204">
            <v>0</v>
          </cell>
          <cell r="J204">
            <v>0</v>
          </cell>
          <cell r="K204">
            <v>0</v>
          </cell>
          <cell r="R204">
            <v>0</v>
          </cell>
        </row>
        <row r="205">
          <cell r="A205">
            <v>170333</v>
          </cell>
          <cell r="B205">
            <v>170333</v>
          </cell>
          <cell r="C205">
            <v>44386</v>
          </cell>
          <cell r="F205">
            <v>14600</v>
          </cell>
          <cell r="G205" t="str">
            <v>NO RADICADA</v>
          </cell>
          <cell r="H205">
            <v>14600</v>
          </cell>
          <cell r="I205">
            <v>0</v>
          </cell>
          <cell r="J205">
            <v>0</v>
          </cell>
          <cell r="K205">
            <v>0</v>
          </cell>
          <cell r="R205">
            <v>0</v>
          </cell>
        </row>
        <row r="206">
          <cell r="A206">
            <v>169757</v>
          </cell>
          <cell r="B206">
            <v>169757</v>
          </cell>
          <cell r="C206">
            <v>44386</v>
          </cell>
          <cell r="F206">
            <v>52400</v>
          </cell>
          <cell r="G206" t="str">
            <v>NO RADICADA</v>
          </cell>
          <cell r="H206">
            <v>52400</v>
          </cell>
          <cell r="I206">
            <v>0</v>
          </cell>
          <cell r="J206">
            <v>0</v>
          </cell>
          <cell r="K206">
            <v>0</v>
          </cell>
          <cell r="R206">
            <v>0</v>
          </cell>
        </row>
        <row r="207">
          <cell r="A207">
            <v>170346</v>
          </cell>
          <cell r="B207">
            <v>170346</v>
          </cell>
          <cell r="C207">
            <v>44386</v>
          </cell>
          <cell r="F207">
            <v>121100</v>
          </cell>
          <cell r="G207" t="str">
            <v>NO RADICADA</v>
          </cell>
          <cell r="H207">
            <v>121100</v>
          </cell>
          <cell r="I207">
            <v>0</v>
          </cell>
          <cell r="J207">
            <v>0</v>
          </cell>
          <cell r="K207">
            <v>0</v>
          </cell>
          <cell r="R207">
            <v>0</v>
          </cell>
        </row>
        <row r="208">
          <cell r="A208">
            <v>170363</v>
          </cell>
          <cell r="B208">
            <v>170363</v>
          </cell>
          <cell r="C208">
            <v>44386</v>
          </cell>
          <cell r="F208">
            <v>140100</v>
          </cell>
          <cell r="G208" t="str">
            <v>NO RADICADA</v>
          </cell>
          <cell r="H208">
            <v>140100</v>
          </cell>
          <cell r="I208">
            <v>0</v>
          </cell>
          <cell r="J208">
            <v>0</v>
          </cell>
          <cell r="K208">
            <v>0</v>
          </cell>
          <cell r="R208">
            <v>0</v>
          </cell>
        </row>
        <row r="209">
          <cell r="A209">
            <v>170426</v>
          </cell>
          <cell r="B209">
            <v>170426</v>
          </cell>
          <cell r="C209">
            <v>44386</v>
          </cell>
          <cell r="F209">
            <v>248900</v>
          </cell>
          <cell r="G209" t="str">
            <v>NO RADICADA</v>
          </cell>
          <cell r="H209">
            <v>248900</v>
          </cell>
          <cell r="I209">
            <v>0</v>
          </cell>
          <cell r="J209">
            <v>0</v>
          </cell>
          <cell r="K209">
            <v>0</v>
          </cell>
          <cell r="R209">
            <v>0</v>
          </cell>
        </row>
        <row r="210">
          <cell r="A210">
            <v>170715</v>
          </cell>
          <cell r="B210">
            <v>170715</v>
          </cell>
          <cell r="C210">
            <v>44387</v>
          </cell>
          <cell r="F210">
            <v>76800</v>
          </cell>
          <cell r="G210" t="str">
            <v>NO RADICADA</v>
          </cell>
          <cell r="H210">
            <v>76800</v>
          </cell>
          <cell r="I210">
            <v>0</v>
          </cell>
          <cell r="J210">
            <v>0</v>
          </cell>
          <cell r="K210">
            <v>0</v>
          </cell>
          <cell r="R210">
            <v>0</v>
          </cell>
        </row>
        <row r="211">
          <cell r="A211">
            <v>170503</v>
          </cell>
          <cell r="B211">
            <v>170503</v>
          </cell>
          <cell r="C211">
            <v>44387</v>
          </cell>
          <cell r="F211">
            <v>79500</v>
          </cell>
          <cell r="G211" t="str">
            <v>NO RADICADA</v>
          </cell>
          <cell r="H211">
            <v>79500</v>
          </cell>
          <cell r="I211">
            <v>0</v>
          </cell>
          <cell r="J211">
            <v>0</v>
          </cell>
          <cell r="K211">
            <v>0</v>
          </cell>
          <cell r="R211">
            <v>0</v>
          </cell>
        </row>
        <row r="212">
          <cell r="A212">
            <v>171678</v>
          </cell>
          <cell r="B212">
            <v>171678</v>
          </cell>
          <cell r="C212">
            <v>44389</v>
          </cell>
          <cell r="F212">
            <v>26400</v>
          </cell>
          <cell r="G212" t="str">
            <v>NO RADICADA</v>
          </cell>
          <cell r="H212">
            <v>26400</v>
          </cell>
          <cell r="I212">
            <v>0</v>
          </cell>
          <cell r="J212">
            <v>0</v>
          </cell>
          <cell r="K212">
            <v>0</v>
          </cell>
          <cell r="R212">
            <v>0</v>
          </cell>
        </row>
        <row r="213">
          <cell r="A213">
            <v>171164</v>
          </cell>
          <cell r="B213">
            <v>171164</v>
          </cell>
          <cell r="C213">
            <v>44389</v>
          </cell>
          <cell r="F213">
            <v>79500</v>
          </cell>
          <cell r="G213" t="str">
            <v>NO RADICADA</v>
          </cell>
          <cell r="H213">
            <v>79500</v>
          </cell>
          <cell r="I213">
            <v>0</v>
          </cell>
          <cell r="J213">
            <v>0</v>
          </cell>
          <cell r="K213">
            <v>0</v>
          </cell>
          <cell r="R213">
            <v>0</v>
          </cell>
        </row>
        <row r="214">
          <cell r="A214">
            <v>171162</v>
          </cell>
          <cell r="B214">
            <v>171162</v>
          </cell>
          <cell r="C214">
            <v>44389</v>
          </cell>
          <cell r="F214">
            <v>162900</v>
          </cell>
          <cell r="G214" t="str">
            <v>NO RADICADA</v>
          </cell>
          <cell r="H214">
            <v>162900</v>
          </cell>
          <cell r="I214">
            <v>0</v>
          </cell>
          <cell r="J214">
            <v>0</v>
          </cell>
          <cell r="K214">
            <v>0</v>
          </cell>
          <cell r="R214">
            <v>0</v>
          </cell>
        </row>
        <row r="215">
          <cell r="A215">
            <v>171168</v>
          </cell>
          <cell r="B215">
            <v>171168</v>
          </cell>
          <cell r="C215">
            <v>44389</v>
          </cell>
          <cell r="F215">
            <v>162900</v>
          </cell>
          <cell r="G215" t="str">
            <v>NO RADICADA</v>
          </cell>
          <cell r="H215">
            <v>162900</v>
          </cell>
          <cell r="I215">
            <v>0</v>
          </cell>
          <cell r="J215">
            <v>0</v>
          </cell>
          <cell r="K215">
            <v>0</v>
          </cell>
          <cell r="R215">
            <v>0</v>
          </cell>
        </row>
        <row r="216">
          <cell r="A216">
            <v>171426</v>
          </cell>
          <cell r="B216">
            <v>171426</v>
          </cell>
          <cell r="C216">
            <v>44389</v>
          </cell>
          <cell r="F216">
            <v>217000</v>
          </cell>
          <cell r="G216" t="str">
            <v>NO RADICADA</v>
          </cell>
          <cell r="H216">
            <v>217000</v>
          </cell>
          <cell r="I216">
            <v>0</v>
          </cell>
          <cell r="J216">
            <v>0</v>
          </cell>
          <cell r="K216">
            <v>0</v>
          </cell>
          <cell r="R216">
            <v>0</v>
          </cell>
        </row>
        <row r="217">
          <cell r="A217">
            <v>171443</v>
          </cell>
          <cell r="B217">
            <v>171443</v>
          </cell>
          <cell r="C217">
            <v>44389</v>
          </cell>
          <cell r="F217">
            <v>944300</v>
          </cell>
          <cell r="G217" t="str">
            <v>NO RADICADA</v>
          </cell>
          <cell r="H217">
            <v>944300</v>
          </cell>
          <cell r="I217">
            <v>0</v>
          </cell>
          <cell r="J217">
            <v>0</v>
          </cell>
          <cell r="K217">
            <v>0</v>
          </cell>
          <cell r="R217">
            <v>0</v>
          </cell>
        </row>
        <row r="218">
          <cell r="A218">
            <v>171513</v>
          </cell>
          <cell r="B218">
            <v>171513</v>
          </cell>
          <cell r="C218">
            <v>44389</v>
          </cell>
          <cell r="F218">
            <v>4028000</v>
          </cell>
          <cell r="G218" t="str">
            <v>NO RADICADA</v>
          </cell>
          <cell r="H218">
            <v>4028000</v>
          </cell>
          <cell r="I218">
            <v>0</v>
          </cell>
          <cell r="J218">
            <v>0</v>
          </cell>
          <cell r="K218">
            <v>0</v>
          </cell>
          <cell r="R218">
            <v>0</v>
          </cell>
        </row>
        <row r="219">
          <cell r="A219">
            <v>172073</v>
          </cell>
          <cell r="B219">
            <v>172073</v>
          </cell>
          <cell r="C219">
            <v>44390</v>
          </cell>
          <cell r="F219">
            <v>59700</v>
          </cell>
          <cell r="G219" t="str">
            <v>NO RADICADA</v>
          </cell>
          <cell r="H219">
            <v>59700</v>
          </cell>
          <cell r="I219">
            <v>0</v>
          </cell>
          <cell r="J219">
            <v>0</v>
          </cell>
          <cell r="K219">
            <v>0</v>
          </cell>
          <cell r="R219">
            <v>0</v>
          </cell>
        </row>
        <row r="220">
          <cell r="A220">
            <v>172924</v>
          </cell>
          <cell r="B220">
            <v>172924</v>
          </cell>
          <cell r="C220">
            <v>44391</v>
          </cell>
          <cell r="F220">
            <v>480300</v>
          </cell>
          <cell r="G220" t="str">
            <v>NO RADICADA</v>
          </cell>
          <cell r="H220">
            <v>480300</v>
          </cell>
          <cell r="I220">
            <v>0</v>
          </cell>
          <cell r="J220">
            <v>0</v>
          </cell>
          <cell r="K220">
            <v>0</v>
          </cell>
          <cell r="R220">
            <v>0</v>
          </cell>
        </row>
        <row r="221">
          <cell r="A221">
            <v>174117</v>
          </cell>
          <cell r="B221">
            <v>174117</v>
          </cell>
          <cell r="C221">
            <v>44393</v>
          </cell>
          <cell r="F221">
            <v>1324800</v>
          </cell>
          <cell r="G221" t="str">
            <v>NO RADICADA</v>
          </cell>
          <cell r="H221">
            <v>1324800</v>
          </cell>
          <cell r="I221">
            <v>0</v>
          </cell>
          <cell r="J221">
            <v>0</v>
          </cell>
          <cell r="K221">
            <v>0</v>
          </cell>
          <cell r="R221">
            <v>0</v>
          </cell>
        </row>
        <row r="222">
          <cell r="A222">
            <v>174732</v>
          </cell>
          <cell r="B222">
            <v>174732</v>
          </cell>
          <cell r="C222">
            <v>44394</v>
          </cell>
          <cell r="F222">
            <v>76800</v>
          </cell>
          <cell r="G222" t="str">
            <v>NO RADICADA</v>
          </cell>
          <cell r="H222">
            <v>76800</v>
          </cell>
          <cell r="I222">
            <v>0</v>
          </cell>
          <cell r="J222">
            <v>0</v>
          </cell>
          <cell r="K222">
            <v>0</v>
          </cell>
          <cell r="R222">
            <v>0</v>
          </cell>
        </row>
        <row r="223">
          <cell r="A223">
            <v>175161</v>
          </cell>
          <cell r="B223">
            <v>175161</v>
          </cell>
          <cell r="C223">
            <v>44396</v>
          </cell>
          <cell r="F223">
            <v>52400</v>
          </cell>
          <cell r="G223" t="str">
            <v>NO RADICADA</v>
          </cell>
          <cell r="H223">
            <v>52400</v>
          </cell>
          <cell r="I223">
            <v>0</v>
          </cell>
          <cell r="J223">
            <v>0</v>
          </cell>
          <cell r="K223">
            <v>0</v>
          </cell>
          <cell r="R223">
            <v>0</v>
          </cell>
        </row>
        <row r="224">
          <cell r="A224">
            <v>177773</v>
          </cell>
          <cell r="B224">
            <v>177773</v>
          </cell>
          <cell r="C224">
            <v>44400</v>
          </cell>
          <cell r="F224">
            <v>76800</v>
          </cell>
          <cell r="G224" t="str">
            <v>NO RADICADA</v>
          </cell>
          <cell r="H224">
            <v>76800</v>
          </cell>
          <cell r="I224">
            <v>0</v>
          </cell>
          <cell r="J224">
            <v>0</v>
          </cell>
          <cell r="K224">
            <v>0</v>
          </cell>
          <cell r="R224">
            <v>0</v>
          </cell>
        </row>
        <row r="225">
          <cell r="A225">
            <v>178393</v>
          </cell>
          <cell r="B225">
            <v>178393</v>
          </cell>
          <cell r="C225">
            <v>44401</v>
          </cell>
          <cell r="F225">
            <v>52400</v>
          </cell>
          <cell r="G225" t="str">
            <v>NO RADICADA</v>
          </cell>
          <cell r="H225">
            <v>52400</v>
          </cell>
          <cell r="I225">
            <v>0</v>
          </cell>
          <cell r="J225">
            <v>0</v>
          </cell>
          <cell r="K225">
            <v>0</v>
          </cell>
          <cell r="R225">
            <v>0</v>
          </cell>
        </row>
        <row r="226">
          <cell r="A226">
            <v>178772</v>
          </cell>
          <cell r="B226">
            <v>178772</v>
          </cell>
          <cell r="C226">
            <v>44402</v>
          </cell>
          <cell r="F226">
            <v>3406700</v>
          </cell>
          <cell r="G226" t="str">
            <v>NO RADICADA</v>
          </cell>
          <cell r="H226">
            <v>3406700</v>
          </cell>
          <cell r="I226">
            <v>0</v>
          </cell>
          <cell r="J226">
            <v>0</v>
          </cell>
          <cell r="K226">
            <v>0</v>
          </cell>
          <cell r="R226">
            <v>0</v>
          </cell>
        </row>
        <row r="227">
          <cell r="A227">
            <v>179087</v>
          </cell>
          <cell r="B227">
            <v>179087</v>
          </cell>
          <cell r="C227">
            <v>44403</v>
          </cell>
          <cell r="F227">
            <v>247400</v>
          </cell>
          <cell r="G227" t="str">
            <v>NO RADICADA</v>
          </cell>
          <cell r="H227">
            <v>247400</v>
          </cell>
          <cell r="I227">
            <v>0</v>
          </cell>
          <cell r="J227">
            <v>0</v>
          </cell>
          <cell r="K227">
            <v>0</v>
          </cell>
          <cell r="R227">
            <v>0</v>
          </cell>
        </row>
        <row r="228">
          <cell r="A228">
            <v>179461</v>
          </cell>
          <cell r="B228">
            <v>179461</v>
          </cell>
          <cell r="C228">
            <v>44403</v>
          </cell>
          <cell r="F228">
            <v>2532400</v>
          </cell>
          <cell r="G228" t="str">
            <v>NO RADICADA</v>
          </cell>
          <cell r="H228">
            <v>2532400</v>
          </cell>
          <cell r="I228">
            <v>0</v>
          </cell>
          <cell r="J228">
            <v>0</v>
          </cell>
          <cell r="K228">
            <v>0</v>
          </cell>
          <cell r="R228">
            <v>0</v>
          </cell>
        </row>
        <row r="229">
          <cell r="A229">
            <v>180187</v>
          </cell>
          <cell r="B229">
            <v>180187</v>
          </cell>
          <cell r="C229">
            <v>44404</v>
          </cell>
          <cell r="F229">
            <v>1041700</v>
          </cell>
          <cell r="G229" t="str">
            <v>NO RADICADA</v>
          </cell>
          <cell r="H229">
            <v>1041700</v>
          </cell>
          <cell r="I229">
            <v>0</v>
          </cell>
          <cell r="J229">
            <v>0</v>
          </cell>
          <cell r="K229">
            <v>0</v>
          </cell>
          <cell r="R229">
            <v>0</v>
          </cell>
        </row>
        <row r="230">
          <cell r="A230">
            <v>180186</v>
          </cell>
          <cell r="B230">
            <v>180186</v>
          </cell>
          <cell r="C230">
            <v>44404</v>
          </cell>
          <cell r="F230">
            <v>3588900</v>
          </cell>
          <cell r="G230" t="str">
            <v>NO RADICADA</v>
          </cell>
          <cell r="H230">
            <v>3588900</v>
          </cell>
          <cell r="I230">
            <v>0</v>
          </cell>
          <cell r="J230">
            <v>0</v>
          </cell>
          <cell r="K230">
            <v>0</v>
          </cell>
          <cell r="R230">
            <v>0</v>
          </cell>
        </row>
        <row r="231">
          <cell r="A231">
            <v>181222</v>
          </cell>
          <cell r="B231">
            <v>181222</v>
          </cell>
          <cell r="C231">
            <v>44406</v>
          </cell>
          <cell r="F231">
            <v>52400</v>
          </cell>
          <cell r="G231" t="str">
            <v>NO RADICADA</v>
          </cell>
          <cell r="H231">
            <v>52400</v>
          </cell>
          <cell r="I231">
            <v>0</v>
          </cell>
          <cell r="J231">
            <v>0</v>
          </cell>
          <cell r="K231">
            <v>0</v>
          </cell>
          <cell r="R231">
            <v>0</v>
          </cell>
        </row>
        <row r="232">
          <cell r="A232">
            <v>181256</v>
          </cell>
          <cell r="B232">
            <v>181256</v>
          </cell>
          <cell r="C232">
            <v>44406</v>
          </cell>
          <cell r="F232">
            <v>52400</v>
          </cell>
          <cell r="G232" t="str">
            <v>NO RADICADA</v>
          </cell>
          <cell r="H232">
            <v>52400</v>
          </cell>
          <cell r="I232">
            <v>0</v>
          </cell>
          <cell r="J232">
            <v>0</v>
          </cell>
          <cell r="K232">
            <v>0</v>
          </cell>
          <cell r="R232">
            <v>0</v>
          </cell>
        </row>
        <row r="233">
          <cell r="A233">
            <v>182139</v>
          </cell>
          <cell r="B233">
            <v>182139</v>
          </cell>
          <cell r="C233">
            <v>44407</v>
          </cell>
          <cell r="F233">
            <v>51000</v>
          </cell>
          <cell r="G233" t="str">
            <v>NO RADICADA</v>
          </cell>
          <cell r="H233">
            <v>51000</v>
          </cell>
          <cell r="I233">
            <v>0</v>
          </cell>
          <cell r="J233">
            <v>0</v>
          </cell>
          <cell r="K233">
            <v>0</v>
          </cell>
          <cell r="R233">
            <v>0</v>
          </cell>
        </row>
        <row r="234">
          <cell r="A234">
            <v>182113</v>
          </cell>
          <cell r="B234">
            <v>182113</v>
          </cell>
          <cell r="C234">
            <v>44407</v>
          </cell>
          <cell r="F234">
            <v>1041700</v>
          </cell>
          <cell r="G234" t="str">
            <v>NO RADICADA</v>
          </cell>
          <cell r="H234">
            <v>1041700</v>
          </cell>
          <cell r="I234">
            <v>0</v>
          </cell>
          <cell r="J234">
            <v>0</v>
          </cell>
          <cell r="K234">
            <v>0</v>
          </cell>
          <cell r="R234">
            <v>0</v>
          </cell>
        </row>
        <row r="235">
          <cell r="A235">
            <v>183160</v>
          </cell>
          <cell r="B235">
            <v>183160</v>
          </cell>
          <cell r="C235">
            <v>44408</v>
          </cell>
          <cell r="F235">
            <v>24900</v>
          </cell>
          <cell r="G235" t="str">
            <v>NO RADICADA</v>
          </cell>
          <cell r="H235">
            <v>24900</v>
          </cell>
          <cell r="I235">
            <v>0</v>
          </cell>
          <cell r="J235">
            <v>0</v>
          </cell>
          <cell r="K235">
            <v>0</v>
          </cell>
          <cell r="R235">
            <v>0</v>
          </cell>
        </row>
        <row r="236">
          <cell r="A236">
            <v>183415</v>
          </cell>
          <cell r="B236">
            <v>183415</v>
          </cell>
          <cell r="C236">
            <v>44408</v>
          </cell>
          <cell r="F236">
            <v>26400</v>
          </cell>
          <cell r="G236" t="str">
            <v>NO RADICADA</v>
          </cell>
          <cell r="H236">
            <v>26400</v>
          </cell>
          <cell r="I236">
            <v>0</v>
          </cell>
          <cell r="J236">
            <v>0</v>
          </cell>
          <cell r="K236">
            <v>0</v>
          </cell>
          <cell r="R236">
            <v>0</v>
          </cell>
        </row>
        <row r="237">
          <cell r="A237">
            <v>183161</v>
          </cell>
          <cell r="B237">
            <v>183161</v>
          </cell>
          <cell r="C237">
            <v>44408</v>
          </cell>
          <cell r="F237">
            <v>52400</v>
          </cell>
          <cell r="G237" t="str">
            <v>NO RADICADA</v>
          </cell>
          <cell r="H237">
            <v>52400</v>
          </cell>
          <cell r="I237">
            <v>0</v>
          </cell>
          <cell r="J237">
            <v>0</v>
          </cell>
          <cell r="K237">
            <v>0</v>
          </cell>
          <cell r="R237">
            <v>0</v>
          </cell>
        </row>
        <row r="238">
          <cell r="A238">
            <v>183817</v>
          </cell>
          <cell r="B238">
            <v>183817</v>
          </cell>
          <cell r="C238">
            <v>44408</v>
          </cell>
          <cell r="F238">
            <v>52400</v>
          </cell>
          <cell r="G238" t="str">
            <v>NO RADICADA</v>
          </cell>
          <cell r="H238">
            <v>52400</v>
          </cell>
          <cell r="I238">
            <v>0</v>
          </cell>
          <cell r="J238">
            <v>0</v>
          </cell>
          <cell r="K238">
            <v>0</v>
          </cell>
          <cell r="R238">
            <v>0</v>
          </cell>
        </row>
        <row r="239">
          <cell r="A239">
            <v>183823</v>
          </cell>
          <cell r="B239">
            <v>183823</v>
          </cell>
          <cell r="C239">
            <v>44408</v>
          </cell>
          <cell r="F239">
            <v>52400</v>
          </cell>
          <cell r="G239" t="str">
            <v>NO RADICADA</v>
          </cell>
          <cell r="H239">
            <v>52400</v>
          </cell>
          <cell r="I239">
            <v>0</v>
          </cell>
          <cell r="J239">
            <v>0</v>
          </cell>
          <cell r="K239">
            <v>0</v>
          </cell>
          <cell r="R239">
            <v>0</v>
          </cell>
        </row>
        <row r="240">
          <cell r="A240">
            <v>184439</v>
          </cell>
          <cell r="B240">
            <v>184439</v>
          </cell>
          <cell r="C240">
            <v>44410</v>
          </cell>
          <cell r="F240">
            <v>24900</v>
          </cell>
          <cell r="G240" t="str">
            <v>NO RADICADA</v>
          </cell>
          <cell r="H240">
            <v>24900</v>
          </cell>
          <cell r="I240">
            <v>0</v>
          </cell>
          <cell r="J240">
            <v>0</v>
          </cell>
          <cell r="K240">
            <v>0</v>
          </cell>
          <cell r="R240">
            <v>0</v>
          </cell>
        </row>
        <row r="241">
          <cell r="A241">
            <v>184010</v>
          </cell>
          <cell r="B241">
            <v>184010</v>
          </cell>
          <cell r="C241">
            <v>44410</v>
          </cell>
          <cell r="F241">
            <v>52400</v>
          </cell>
          <cell r="G241" t="str">
            <v>NO RADICADA</v>
          </cell>
          <cell r="H241">
            <v>52400</v>
          </cell>
          <cell r="I241">
            <v>0</v>
          </cell>
          <cell r="J241">
            <v>0</v>
          </cell>
          <cell r="K241">
            <v>0</v>
          </cell>
          <cell r="R241">
            <v>0</v>
          </cell>
        </row>
        <row r="242">
          <cell r="A242">
            <v>184464</v>
          </cell>
          <cell r="B242">
            <v>184464</v>
          </cell>
          <cell r="C242">
            <v>44410</v>
          </cell>
          <cell r="F242">
            <v>52400</v>
          </cell>
          <cell r="G242" t="str">
            <v>NO RADICADA</v>
          </cell>
          <cell r="H242">
            <v>52400</v>
          </cell>
          <cell r="I242">
            <v>0</v>
          </cell>
          <cell r="J242">
            <v>0</v>
          </cell>
          <cell r="K242">
            <v>0</v>
          </cell>
          <cell r="R242">
            <v>0</v>
          </cell>
        </row>
        <row r="243">
          <cell r="A243">
            <v>184929</v>
          </cell>
          <cell r="B243">
            <v>184929</v>
          </cell>
          <cell r="C243">
            <v>44411</v>
          </cell>
          <cell r="F243">
            <v>52400</v>
          </cell>
          <cell r="G243" t="str">
            <v>NO RADICADA</v>
          </cell>
          <cell r="H243">
            <v>52400</v>
          </cell>
          <cell r="I243">
            <v>0</v>
          </cell>
          <cell r="J243">
            <v>0</v>
          </cell>
          <cell r="K243">
            <v>0</v>
          </cell>
          <cell r="R243">
            <v>0</v>
          </cell>
        </row>
        <row r="244">
          <cell r="A244">
            <v>185045</v>
          </cell>
          <cell r="B244">
            <v>185045</v>
          </cell>
          <cell r="C244">
            <v>44411</v>
          </cell>
          <cell r="F244">
            <v>52400</v>
          </cell>
          <cell r="G244" t="str">
            <v>NO RADICADA</v>
          </cell>
          <cell r="H244">
            <v>52400</v>
          </cell>
          <cell r="I244">
            <v>0</v>
          </cell>
          <cell r="J244">
            <v>0</v>
          </cell>
          <cell r="K244">
            <v>0</v>
          </cell>
          <cell r="R244">
            <v>0</v>
          </cell>
        </row>
        <row r="245">
          <cell r="A245">
            <v>185883</v>
          </cell>
          <cell r="B245">
            <v>185883</v>
          </cell>
          <cell r="C245">
            <v>44412</v>
          </cell>
          <cell r="F245">
            <v>72800</v>
          </cell>
          <cell r="G245" t="str">
            <v>NO RADICADA</v>
          </cell>
          <cell r="H245">
            <v>72800</v>
          </cell>
          <cell r="I245">
            <v>0</v>
          </cell>
          <cell r="J245">
            <v>0</v>
          </cell>
          <cell r="K245">
            <v>0</v>
          </cell>
          <cell r="R245">
            <v>0</v>
          </cell>
        </row>
        <row r="246">
          <cell r="A246">
            <v>185367</v>
          </cell>
          <cell r="B246">
            <v>185367</v>
          </cell>
          <cell r="C246">
            <v>44412</v>
          </cell>
          <cell r="F246">
            <v>2569100</v>
          </cell>
          <cell r="G246" t="str">
            <v>NO RADICADA</v>
          </cell>
          <cell r="H246">
            <v>2569100</v>
          </cell>
          <cell r="I246">
            <v>0</v>
          </cell>
          <cell r="J246">
            <v>0</v>
          </cell>
          <cell r="K246">
            <v>0</v>
          </cell>
          <cell r="R246">
            <v>0</v>
          </cell>
        </row>
        <row r="247">
          <cell r="A247">
            <v>186601</v>
          </cell>
          <cell r="B247">
            <v>186601</v>
          </cell>
          <cell r="C247">
            <v>44413</v>
          </cell>
          <cell r="F247">
            <v>79500</v>
          </cell>
          <cell r="G247" t="str">
            <v>NO RADICADA</v>
          </cell>
          <cell r="H247">
            <v>79500</v>
          </cell>
          <cell r="I247">
            <v>0</v>
          </cell>
          <cell r="J247">
            <v>0</v>
          </cell>
          <cell r="K247">
            <v>0</v>
          </cell>
          <cell r="R247">
            <v>0</v>
          </cell>
        </row>
        <row r="248">
          <cell r="A248">
            <v>186602</v>
          </cell>
          <cell r="B248">
            <v>186602</v>
          </cell>
          <cell r="C248">
            <v>44413</v>
          </cell>
          <cell r="F248">
            <v>162900</v>
          </cell>
          <cell r="G248" t="str">
            <v>NO RADICADA</v>
          </cell>
          <cell r="H248">
            <v>162900</v>
          </cell>
          <cell r="I248">
            <v>0</v>
          </cell>
          <cell r="J248">
            <v>0</v>
          </cell>
          <cell r="K248">
            <v>0</v>
          </cell>
          <cell r="R248">
            <v>0</v>
          </cell>
        </row>
        <row r="249">
          <cell r="A249">
            <v>186028</v>
          </cell>
          <cell r="B249">
            <v>186028</v>
          </cell>
          <cell r="C249">
            <v>44413</v>
          </cell>
          <cell r="F249">
            <v>878800</v>
          </cell>
          <cell r="G249" t="str">
            <v>NO RADICADA</v>
          </cell>
          <cell r="H249">
            <v>878800</v>
          </cell>
          <cell r="I249">
            <v>0</v>
          </cell>
          <cell r="J249">
            <v>0</v>
          </cell>
          <cell r="K249">
            <v>0</v>
          </cell>
          <cell r="R249">
            <v>0</v>
          </cell>
        </row>
        <row r="250">
          <cell r="A250">
            <v>187318</v>
          </cell>
          <cell r="B250">
            <v>187318</v>
          </cell>
          <cell r="C250">
            <v>44415</v>
          </cell>
          <cell r="F250">
            <v>26400</v>
          </cell>
          <cell r="G250" t="str">
            <v>NO RADICADA</v>
          </cell>
          <cell r="H250">
            <v>26400</v>
          </cell>
          <cell r="I250">
            <v>0</v>
          </cell>
          <cell r="J250">
            <v>0</v>
          </cell>
          <cell r="K250">
            <v>0</v>
          </cell>
          <cell r="R250">
            <v>0</v>
          </cell>
        </row>
        <row r="251">
          <cell r="A251">
            <v>187990</v>
          </cell>
          <cell r="B251">
            <v>187990</v>
          </cell>
          <cell r="C251">
            <v>44417</v>
          </cell>
          <cell r="F251">
            <v>49700</v>
          </cell>
          <cell r="G251" t="str">
            <v>NO RADICADA</v>
          </cell>
          <cell r="H251">
            <v>49700</v>
          </cell>
          <cell r="I251">
            <v>0</v>
          </cell>
          <cell r="J251">
            <v>0</v>
          </cell>
          <cell r="K251">
            <v>0</v>
          </cell>
          <cell r="R251">
            <v>0</v>
          </cell>
        </row>
        <row r="252">
          <cell r="A252">
            <v>187974</v>
          </cell>
          <cell r="B252">
            <v>187974</v>
          </cell>
          <cell r="C252">
            <v>44417</v>
          </cell>
          <cell r="F252">
            <v>57900</v>
          </cell>
          <cell r="G252" t="str">
            <v>NO RADICADA</v>
          </cell>
          <cell r="H252">
            <v>57900</v>
          </cell>
          <cell r="I252">
            <v>0</v>
          </cell>
          <cell r="J252">
            <v>0</v>
          </cell>
          <cell r="K252">
            <v>0</v>
          </cell>
          <cell r="R252">
            <v>0</v>
          </cell>
        </row>
        <row r="253">
          <cell r="A253">
            <v>187992</v>
          </cell>
          <cell r="B253">
            <v>187992</v>
          </cell>
          <cell r="C253">
            <v>44417</v>
          </cell>
          <cell r="F253">
            <v>998400</v>
          </cell>
          <cell r="G253" t="str">
            <v>NO RADICADA</v>
          </cell>
          <cell r="H253">
            <v>998400</v>
          </cell>
          <cell r="I253">
            <v>0</v>
          </cell>
          <cell r="J253">
            <v>0</v>
          </cell>
          <cell r="K253">
            <v>0</v>
          </cell>
          <cell r="R253">
            <v>0</v>
          </cell>
        </row>
        <row r="254">
          <cell r="A254">
            <v>189318</v>
          </cell>
          <cell r="B254">
            <v>189318</v>
          </cell>
          <cell r="C254">
            <v>44419</v>
          </cell>
          <cell r="F254">
            <v>114300</v>
          </cell>
          <cell r="G254" t="str">
            <v>NO RADICADA</v>
          </cell>
          <cell r="H254">
            <v>114300</v>
          </cell>
          <cell r="I254">
            <v>0</v>
          </cell>
          <cell r="J254">
            <v>0</v>
          </cell>
          <cell r="K254">
            <v>0</v>
          </cell>
          <cell r="R254">
            <v>0</v>
          </cell>
        </row>
        <row r="255">
          <cell r="A255">
            <v>189266</v>
          </cell>
          <cell r="B255">
            <v>189266</v>
          </cell>
          <cell r="C255">
            <v>44419</v>
          </cell>
          <cell r="F255">
            <v>1215800</v>
          </cell>
          <cell r="G255" t="str">
            <v>NO RADICADA</v>
          </cell>
          <cell r="H255">
            <v>1215800</v>
          </cell>
          <cell r="I255">
            <v>0</v>
          </cell>
          <cell r="J255">
            <v>0</v>
          </cell>
          <cell r="K255">
            <v>0</v>
          </cell>
          <cell r="R255">
            <v>0</v>
          </cell>
        </row>
        <row r="256">
          <cell r="A256">
            <v>191091</v>
          </cell>
          <cell r="B256">
            <v>191091</v>
          </cell>
          <cell r="C256">
            <v>44425</v>
          </cell>
          <cell r="F256">
            <v>76800</v>
          </cell>
          <cell r="G256" t="str">
            <v>NO RADICADA</v>
          </cell>
          <cell r="H256">
            <v>76800</v>
          </cell>
          <cell r="I256">
            <v>0</v>
          </cell>
          <cell r="J256">
            <v>0</v>
          </cell>
          <cell r="K256">
            <v>0</v>
          </cell>
          <cell r="R256">
            <v>0</v>
          </cell>
        </row>
        <row r="257">
          <cell r="A257">
            <v>191918</v>
          </cell>
          <cell r="B257">
            <v>191918</v>
          </cell>
          <cell r="C257">
            <v>44428</v>
          </cell>
          <cell r="F257">
            <v>202900</v>
          </cell>
          <cell r="G257" t="str">
            <v>NO RADICADA</v>
          </cell>
          <cell r="H257">
            <v>202900</v>
          </cell>
          <cell r="I257">
            <v>0</v>
          </cell>
          <cell r="J257">
            <v>0</v>
          </cell>
          <cell r="K257">
            <v>0</v>
          </cell>
          <cell r="R257">
            <v>0</v>
          </cell>
        </row>
        <row r="258">
          <cell r="A258">
            <v>193313</v>
          </cell>
          <cell r="B258">
            <v>193313</v>
          </cell>
          <cell r="C258">
            <v>44431</v>
          </cell>
          <cell r="F258">
            <v>52400</v>
          </cell>
          <cell r="G258" t="str">
            <v>NO RADICADA</v>
          </cell>
          <cell r="H258">
            <v>52400</v>
          </cell>
          <cell r="I258">
            <v>0</v>
          </cell>
          <cell r="J258">
            <v>0</v>
          </cell>
          <cell r="K258">
            <v>0</v>
          </cell>
          <cell r="R258">
            <v>0</v>
          </cell>
        </row>
        <row r="259">
          <cell r="A259">
            <v>194187</v>
          </cell>
          <cell r="B259">
            <v>194187</v>
          </cell>
          <cell r="C259">
            <v>44431</v>
          </cell>
          <cell r="F259">
            <v>1395600</v>
          </cell>
          <cell r="G259" t="str">
            <v>NO RADICADA</v>
          </cell>
          <cell r="H259">
            <v>1395600</v>
          </cell>
          <cell r="I259">
            <v>0</v>
          </cell>
          <cell r="J259">
            <v>0</v>
          </cell>
          <cell r="K259">
            <v>0</v>
          </cell>
          <cell r="R259">
            <v>0</v>
          </cell>
        </row>
        <row r="260">
          <cell r="A260">
            <v>194199</v>
          </cell>
          <cell r="B260">
            <v>194199</v>
          </cell>
          <cell r="C260">
            <v>44431</v>
          </cell>
          <cell r="F260">
            <v>3570600</v>
          </cell>
          <cell r="G260" t="str">
            <v>NO RADICADA</v>
          </cell>
          <cell r="H260">
            <v>3570600</v>
          </cell>
          <cell r="I260">
            <v>0</v>
          </cell>
          <cell r="J260">
            <v>0</v>
          </cell>
          <cell r="K260">
            <v>0</v>
          </cell>
          <cell r="R260">
            <v>0</v>
          </cell>
        </row>
        <row r="261">
          <cell r="A261">
            <v>194870</v>
          </cell>
          <cell r="B261">
            <v>194870</v>
          </cell>
          <cell r="C261">
            <v>44432</v>
          </cell>
          <cell r="F261">
            <v>52400</v>
          </cell>
          <cell r="G261" t="str">
            <v>NO RADICADA</v>
          </cell>
          <cell r="H261">
            <v>52400</v>
          </cell>
          <cell r="I261">
            <v>0</v>
          </cell>
          <cell r="J261">
            <v>0</v>
          </cell>
          <cell r="K261">
            <v>0</v>
          </cell>
          <cell r="R261">
            <v>0</v>
          </cell>
        </row>
        <row r="262">
          <cell r="A262">
            <v>195028</v>
          </cell>
          <cell r="B262">
            <v>195028</v>
          </cell>
          <cell r="C262">
            <v>44432</v>
          </cell>
          <cell r="F262">
            <v>117800</v>
          </cell>
          <cell r="G262" t="str">
            <v>NO RADICADA</v>
          </cell>
          <cell r="H262">
            <v>117800</v>
          </cell>
          <cell r="I262">
            <v>0</v>
          </cell>
          <cell r="J262">
            <v>0</v>
          </cell>
          <cell r="K262">
            <v>0</v>
          </cell>
          <cell r="R262">
            <v>0</v>
          </cell>
        </row>
        <row r="263">
          <cell r="A263">
            <v>194472</v>
          </cell>
          <cell r="B263">
            <v>194472</v>
          </cell>
          <cell r="C263">
            <v>44432</v>
          </cell>
          <cell r="F263">
            <v>258000</v>
          </cell>
          <cell r="G263" t="str">
            <v>NO RADICADA</v>
          </cell>
          <cell r="H263">
            <v>258000</v>
          </cell>
          <cell r="I263">
            <v>0</v>
          </cell>
          <cell r="J263">
            <v>0</v>
          </cell>
          <cell r="K263">
            <v>0</v>
          </cell>
          <cell r="R263">
            <v>0</v>
          </cell>
        </row>
        <row r="264">
          <cell r="A264">
            <v>195730</v>
          </cell>
          <cell r="B264">
            <v>195730</v>
          </cell>
          <cell r="C264">
            <v>44434</v>
          </cell>
          <cell r="F264">
            <v>1019100</v>
          </cell>
          <cell r="G264" t="str">
            <v>NO RADICADA</v>
          </cell>
          <cell r="H264">
            <v>1019100</v>
          </cell>
          <cell r="I264">
            <v>0</v>
          </cell>
          <cell r="J264">
            <v>0</v>
          </cell>
          <cell r="K264">
            <v>0</v>
          </cell>
          <cell r="R264">
            <v>0</v>
          </cell>
        </row>
        <row r="265">
          <cell r="A265">
            <v>197242</v>
          </cell>
          <cell r="B265">
            <v>197242</v>
          </cell>
          <cell r="C265">
            <v>44435</v>
          </cell>
          <cell r="F265">
            <v>52400</v>
          </cell>
          <cell r="G265" t="str">
            <v>NO RADICADA</v>
          </cell>
          <cell r="H265">
            <v>52400</v>
          </cell>
          <cell r="I265">
            <v>0</v>
          </cell>
          <cell r="J265">
            <v>0</v>
          </cell>
          <cell r="K265">
            <v>0</v>
          </cell>
          <cell r="R265">
            <v>0</v>
          </cell>
        </row>
        <row r="266">
          <cell r="A266">
            <v>196678</v>
          </cell>
          <cell r="B266">
            <v>196678</v>
          </cell>
          <cell r="C266">
            <v>44435</v>
          </cell>
          <cell r="F266">
            <v>76800</v>
          </cell>
          <cell r="G266" t="str">
            <v>NO RADICADA</v>
          </cell>
          <cell r="H266">
            <v>76800</v>
          </cell>
          <cell r="I266">
            <v>0</v>
          </cell>
          <cell r="J266">
            <v>0</v>
          </cell>
          <cell r="K266">
            <v>0</v>
          </cell>
          <cell r="R266">
            <v>0</v>
          </cell>
        </row>
        <row r="267">
          <cell r="A267">
            <v>199055</v>
          </cell>
          <cell r="B267">
            <v>199055</v>
          </cell>
          <cell r="C267">
            <v>44438</v>
          </cell>
          <cell r="F267">
            <v>52400</v>
          </cell>
          <cell r="G267" t="str">
            <v>NO RADICADA</v>
          </cell>
          <cell r="H267">
            <v>52400</v>
          </cell>
          <cell r="I267">
            <v>0</v>
          </cell>
          <cell r="J267">
            <v>0</v>
          </cell>
          <cell r="K267">
            <v>0</v>
          </cell>
          <cell r="R267">
            <v>0</v>
          </cell>
        </row>
        <row r="268">
          <cell r="A268">
            <v>199068</v>
          </cell>
          <cell r="B268">
            <v>199068</v>
          </cell>
          <cell r="C268">
            <v>44438</v>
          </cell>
          <cell r="F268">
            <v>76800</v>
          </cell>
          <cell r="G268" t="str">
            <v>NO RADICADA</v>
          </cell>
          <cell r="H268">
            <v>76800</v>
          </cell>
          <cell r="I268">
            <v>0</v>
          </cell>
          <cell r="J268">
            <v>0</v>
          </cell>
          <cell r="K268">
            <v>0</v>
          </cell>
          <cell r="R268">
            <v>0</v>
          </cell>
        </row>
        <row r="269">
          <cell r="A269">
            <v>200624</v>
          </cell>
          <cell r="B269">
            <v>200624</v>
          </cell>
          <cell r="C269">
            <v>44439</v>
          </cell>
          <cell r="F269">
            <v>46361</v>
          </cell>
          <cell r="G269" t="str">
            <v>NO RADICADA</v>
          </cell>
          <cell r="H269">
            <v>46361</v>
          </cell>
          <cell r="I269">
            <v>0</v>
          </cell>
          <cell r="J269">
            <v>0</v>
          </cell>
          <cell r="K269">
            <v>0</v>
          </cell>
          <cell r="R269">
            <v>0</v>
          </cell>
        </row>
        <row r="270">
          <cell r="A270">
            <v>200403</v>
          </cell>
          <cell r="B270">
            <v>200403</v>
          </cell>
          <cell r="C270">
            <v>44439</v>
          </cell>
          <cell r="F270">
            <v>52400</v>
          </cell>
          <cell r="G270" t="str">
            <v>NO RADICADA</v>
          </cell>
          <cell r="H270">
            <v>52400</v>
          </cell>
          <cell r="I270">
            <v>0</v>
          </cell>
          <cell r="J270">
            <v>0</v>
          </cell>
          <cell r="K270">
            <v>0</v>
          </cell>
          <cell r="R270">
            <v>0</v>
          </cell>
        </row>
        <row r="271">
          <cell r="A271">
            <v>200412</v>
          </cell>
          <cell r="B271">
            <v>200412</v>
          </cell>
          <cell r="C271">
            <v>44439</v>
          </cell>
          <cell r="F271">
            <v>52400</v>
          </cell>
          <cell r="G271" t="str">
            <v>NO RADICADA</v>
          </cell>
          <cell r="H271">
            <v>52400</v>
          </cell>
          <cell r="I271">
            <v>0</v>
          </cell>
          <cell r="J271">
            <v>0</v>
          </cell>
          <cell r="K271">
            <v>0</v>
          </cell>
          <cell r="R271">
            <v>0</v>
          </cell>
        </row>
        <row r="272">
          <cell r="A272">
            <v>201322</v>
          </cell>
          <cell r="B272">
            <v>201322</v>
          </cell>
          <cell r="C272">
            <v>44440</v>
          </cell>
          <cell r="F272">
            <v>51000</v>
          </cell>
          <cell r="G272" t="str">
            <v>NO RADICADA</v>
          </cell>
          <cell r="H272">
            <v>51000</v>
          </cell>
          <cell r="I272">
            <v>0</v>
          </cell>
          <cell r="J272">
            <v>0</v>
          </cell>
          <cell r="K272">
            <v>0</v>
          </cell>
          <cell r="R272">
            <v>0</v>
          </cell>
        </row>
        <row r="273">
          <cell r="A273">
            <v>201311</v>
          </cell>
          <cell r="B273">
            <v>201311</v>
          </cell>
          <cell r="C273">
            <v>44440</v>
          </cell>
          <cell r="F273">
            <v>52400</v>
          </cell>
          <cell r="G273" t="str">
            <v>NO RADICADA</v>
          </cell>
          <cell r="H273">
            <v>52400</v>
          </cell>
          <cell r="I273">
            <v>0</v>
          </cell>
          <cell r="J273">
            <v>0</v>
          </cell>
          <cell r="K273">
            <v>0</v>
          </cell>
          <cell r="R273">
            <v>0</v>
          </cell>
        </row>
        <row r="274">
          <cell r="A274">
            <v>202193</v>
          </cell>
          <cell r="B274">
            <v>202193</v>
          </cell>
          <cell r="C274">
            <v>44441</v>
          </cell>
          <cell r="F274">
            <v>52400</v>
          </cell>
          <cell r="G274" t="str">
            <v>NO RADICADA</v>
          </cell>
          <cell r="H274">
            <v>52400</v>
          </cell>
          <cell r="I274">
            <v>0</v>
          </cell>
          <cell r="J274">
            <v>0</v>
          </cell>
          <cell r="K274">
            <v>0</v>
          </cell>
          <cell r="R274">
            <v>0</v>
          </cell>
        </row>
        <row r="275">
          <cell r="A275">
            <v>202187</v>
          </cell>
          <cell r="B275">
            <v>202187</v>
          </cell>
          <cell r="C275">
            <v>44441</v>
          </cell>
          <cell r="F275">
            <v>105800</v>
          </cell>
          <cell r="G275" t="str">
            <v>NO RADICADA</v>
          </cell>
          <cell r="H275">
            <v>105800</v>
          </cell>
          <cell r="I275">
            <v>0</v>
          </cell>
          <cell r="J275">
            <v>0</v>
          </cell>
          <cell r="K275">
            <v>0</v>
          </cell>
          <cell r="R275">
            <v>0</v>
          </cell>
        </row>
        <row r="276">
          <cell r="A276">
            <v>202893</v>
          </cell>
          <cell r="B276">
            <v>202893</v>
          </cell>
          <cell r="C276">
            <v>44442</v>
          </cell>
          <cell r="F276">
            <v>52400</v>
          </cell>
          <cell r="G276" t="str">
            <v>NO RADICADA</v>
          </cell>
          <cell r="H276">
            <v>52400</v>
          </cell>
          <cell r="I276">
            <v>0</v>
          </cell>
          <cell r="J276">
            <v>0</v>
          </cell>
          <cell r="K276">
            <v>0</v>
          </cell>
          <cell r="R276">
            <v>0</v>
          </cell>
        </row>
        <row r="277">
          <cell r="A277">
            <v>203667</v>
          </cell>
          <cell r="B277">
            <v>203667</v>
          </cell>
          <cell r="C277">
            <v>44442</v>
          </cell>
          <cell r="F277">
            <v>52400</v>
          </cell>
          <cell r="G277" t="str">
            <v>NO RADICADA</v>
          </cell>
          <cell r="H277">
            <v>52400</v>
          </cell>
          <cell r="I277">
            <v>0</v>
          </cell>
          <cell r="J277">
            <v>0</v>
          </cell>
          <cell r="K277">
            <v>0</v>
          </cell>
          <cell r="R277">
            <v>0</v>
          </cell>
        </row>
        <row r="278">
          <cell r="A278">
            <v>204073</v>
          </cell>
          <cell r="B278">
            <v>204073</v>
          </cell>
          <cell r="C278">
            <v>44443</v>
          </cell>
          <cell r="F278">
            <v>3695500</v>
          </cell>
          <cell r="G278" t="str">
            <v>NO RADICADA</v>
          </cell>
          <cell r="H278">
            <v>3695500</v>
          </cell>
          <cell r="I278">
            <v>0</v>
          </cell>
          <cell r="J278">
            <v>0</v>
          </cell>
          <cell r="K278">
            <v>0</v>
          </cell>
          <cell r="R278">
            <v>0</v>
          </cell>
        </row>
        <row r="279">
          <cell r="A279">
            <v>204876</v>
          </cell>
          <cell r="B279">
            <v>204876</v>
          </cell>
          <cell r="C279">
            <v>44445</v>
          </cell>
          <cell r="F279">
            <v>52400</v>
          </cell>
          <cell r="G279" t="str">
            <v>NO RADICADA</v>
          </cell>
          <cell r="H279">
            <v>52400</v>
          </cell>
          <cell r="I279">
            <v>0</v>
          </cell>
          <cell r="J279">
            <v>0</v>
          </cell>
          <cell r="K279">
            <v>0</v>
          </cell>
          <cell r="R279">
            <v>0</v>
          </cell>
        </row>
        <row r="280">
          <cell r="A280">
            <v>204322</v>
          </cell>
          <cell r="B280">
            <v>204322</v>
          </cell>
          <cell r="C280">
            <v>44445</v>
          </cell>
          <cell r="F280">
            <v>217000</v>
          </cell>
          <cell r="G280" t="str">
            <v>NO RADICADA</v>
          </cell>
          <cell r="H280">
            <v>217000</v>
          </cell>
          <cell r="I280">
            <v>0</v>
          </cell>
          <cell r="J280">
            <v>0</v>
          </cell>
          <cell r="K280">
            <v>0</v>
          </cell>
          <cell r="R280">
            <v>0</v>
          </cell>
        </row>
        <row r="281">
          <cell r="A281">
            <v>204321</v>
          </cell>
          <cell r="B281">
            <v>204321</v>
          </cell>
          <cell r="C281">
            <v>44445</v>
          </cell>
          <cell r="F281">
            <v>1128500</v>
          </cell>
          <cell r="G281" t="str">
            <v>NO RADICADA</v>
          </cell>
          <cell r="H281">
            <v>1128500</v>
          </cell>
          <cell r="I281">
            <v>0</v>
          </cell>
          <cell r="J281">
            <v>0</v>
          </cell>
          <cell r="K281">
            <v>0</v>
          </cell>
          <cell r="R281">
            <v>0</v>
          </cell>
        </row>
        <row r="282">
          <cell r="A282">
            <v>205879</v>
          </cell>
          <cell r="B282">
            <v>205879</v>
          </cell>
          <cell r="C282">
            <v>44446</v>
          </cell>
          <cell r="F282">
            <v>52400</v>
          </cell>
          <cell r="G282" t="str">
            <v>NO RADICADA</v>
          </cell>
          <cell r="H282">
            <v>52400</v>
          </cell>
          <cell r="I282">
            <v>0</v>
          </cell>
          <cell r="J282">
            <v>0</v>
          </cell>
          <cell r="K282">
            <v>0</v>
          </cell>
          <cell r="R282">
            <v>0</v>
          </cell>
        </row>
        <row r="283">
          <cell r="A283">
            <v>207119</v>
          </cell>
          <cell r="B283">
            <v>207119</v>
          </cell>
          <cell r="C283">
            <v>44447</v>
          </cell>
          <cell r="F283">
            <v>117800</v>
          </cell>
          <cell r="G283" t="str">
            <v>NO RADICADA</v>
          </cell>
          <cell r="H283">
            <v>117800</v>
          </cell>
          <cell r="I283">
            <v>0</v>
          </cell>
          <cell r="J283">
            <v>0</v>
          </cell>
          <cell r="K283">
            <v>0</v>
          </cell>
          <cell r="R283">
            <v>0</v>
          </cell>
        </row>
        <row r="284">
          <cell r="A284">
            <v>207601</v>
          </cell>
          <cell r="B284">
            <v>207601</v>
          </cell>
          <cell r="C284">
            <v>44448</v>
          </cell>
          <cell r="F284">
            <v>27200</v>
          </cell>
          <cell r="G284" t="str">
            <v>NO RADICADA</v>
          </cell>
          <cell r="H284">
            <v>27200</v>
          </cell>
          <cell r="I284">
            <v>0</v>
          </cell>
          <cell r="J284">
            <v>0</v>
          </cell>
          <cell r="K284">
            <v>0</v>
          </cell>
          <cell r="R284">
            <v>0</v>
          </cell>
        </row>
        <row r="285">
          <cell r="A285">
            <v>207539</v>
          </cell>
          <cell r="B285">
            <v>207539</v>
          </cell>
          <cell r="C285">
            <v>44448</v>
          </cell>
          <cell r="F285">
            <v>1104900</v>
          </cell>
          <cell r="G285" t="str">
            <v>NO RADICADA</v>
          </cell>
          <cell r="H285">
            <v>1104900</v>
          </cell>
          <cell r="I285">
            <v>0</v>
          </cell>
          <cell r="J285">
            <v>0</v>
          </cell>
          <cell r="K285">
            <v>0</v>
          </cell>
          <cell r="R285">
            <v>0</v>
          </cell>
        </row>
        <row r="286">
          <cell r="A286">
            <v>208791</v>
          </cell>
          <cell r="B286">
            <v>208791</v>
          </cell>
          <cell r="C286">
            <v>44449</v>
          </cell>
          <cell r="F286">
            <v>52400</v>
          </cell>
          <cell r="G286" t="str">
            <v>NO RADICADA</v>
          </cell>
          <cell r="H286">
            <v>52400</v>
          </cell>
          <cell r="I286">
            <v>0</v>
          </cell>
          <cell r="J286">
            <v>0</v>
          </cell>
          <cell r="K286">
            <v>0</v>
          </cell>
          <cell r="R286">
            <v>0</v>
          </cell>
        </row>
        <row r="287">
          <cell r="A287">
            <v>208619</v>
          </cell>
          <cell r="B287">
            <v>208619</v>
          </cell>
          <cell r="C287">
            <v>44449</v>
          </cell>
          <cell r="F287">
            <v>76800</v>
          </cell>
          <cell r="G287" t="str">
            <v>NO RADICADA</v>
          </cell>
          <cell r="H287">
            <v>76800</v>
          </cell>
          <cell r="I287">
            <v>0</v>
          </cell>
          <cell r="J287">
            <v>0</v>
          </cell>
          <cell r="K287">
            <v>0</v>
          </cell>
          <cell r="R287">
            <v>0</v>
          </cell>
        </row>
        <row r="288">
          <cell r="A288">
            <v>208725</v>
          </cell>
          <cell r="B288">
            <v>208725</v>
          </cell>
          <cell r="C288">
            <v>44449</v>
          </cell>
          <cell r="F288">
            <v>4633700</v>
          </cell>
          <cell r="G288" t="str">
            <v>NO RADICADA</v>
          </cell>
          <cell r="H288">
            <v>4633700</v>
          </cell>
          <cell r="I288">
            <v>0</v>
          </cell>
          <cell r="J288">
            <v>0</v>
          </cell>
          <cell r="K288">
            <v>0</v>
          </cell>
          <cell r="R288">
            <v>0</v>
          </cell>
        </row>
        <row r="289">
          <cell r="A289">
            <v>208990</v>
          </cell>
          <cell r="B289">
            <v>208990</v>
          </cell>
          <cell r="C289">
            <v>44450</v>
          </cell>
          <cell r="F289">
            <v>480300</v>
          </cell>
          <cell r="G289" t="str">
            <v>NO RADICADA</v>
          </cell>
          <cell r="H289">
            <v>480300</v>
          </cell>
          <cell r="I289">
            <v>0</v>
          </cell>
          <cell r="J289">
            <v>0</v>
          </cell>
          <cell r="K289">
            <v>0</v>
          </cell>
          <cell r="R289">
            <v>0</v>
          </cell>
        </row>
        <row r="290">
          <cell r="A290">
            <v>209004</v>
          </cell>
          <cell r="B290">
            <v>209004</v>
          </cell>
          <cell r="C290">
            <v>44450</v>
          </cell>
          <cell r="F290">
            <v>480300</v>
          </cell>
          <cell r="G290" t="str">
            <v>NO RADICADA</v>
          </cell>
          <cell r="H290">
            <v>480300</v>
          </cell>
          <cell r="I290">
            <v>0</v>
          </cell>
          <cell r="J290">
            <v>0</v>
          </cell>
          <cell r="K290">
            <v>0</v>
          </cell>
          <cell r="R290">
            <v>0</v>
          </cell>
        </row>
        <row r="291">
          <cell r="A291">
            <v>209000</v>
          </cell>
          <cell r="B291">
            <v>209000</v>
          </cell>
          <cell r="C291">
            <v>44450</v>
          </cell>
          <cell r="F291">
            <v>624500</v>
          </cell>
          <cell r="G291" t="str">
            <v>NO RADICADA</v>
          </cell>
          <cell r="H291">
            <v>624500</v>
          </cell>
          <cell r="I291">
            <v>0</v>
          </cell>
          <cell r="J291">
            <v>0</v>
          </cell>
          <cell r="K291">
            <v>0</v>
          </cell>
          <cell r="R291">
            <v>0</v>
          </cell>
        </row>
        <row r="292">
          <cell r="A292">
            <v>209431</v>
          </cell>
          <cell r="B292">
            <v>209431</v>
          </cell>
          <cell r="C292">
            <v>44452</v>
          </cell>
          <cell r="F292">
            <v>52400</v>
          </cell>
          <cell r="G292" t="str">
            <v>NO RADICADA</v>
          </cell>
          <cell r="H292">
            <v>52400</v>
          </cell>
          <cell r="I292">
            <v>0</v>
          </cell>
          <cell r="J292">
            <v>0</v>
          </cell>
          <cell r="K292">
            <v>0</v>
          </cell>
          <cell r="R292">
            <v>0</v>
          </cell>
        </row>
        <row r="293">
          <cell r="A293">
            <v>210181</v>
          </cell>
          <cell r="B293">
            <v>210181</v>
          </cell>
          <cell r="C293">
            <v>44452</v>
          </cell>
          <cell r="F293">
            <v>147400</v>
          </cell>
          <cell r="G293" t="str">
            <v>NO RADICADA</v>
          </cell>
          <cell r="H293">
            <v>147400</v>
          </cell>
          <cell r="I293">
            <v>0</v>
          </cell>
          <cell r="J293">
            <v>0</v>
          </cell>
          <cell r="K293">
            <v>0</v>
          </cell>
          <cell r="R293">
            <v>0</v>
          </cell>
        </row>
        <row r="294">
          <cell r="A294">
            <v>209952</v>
          </cell>
          <cell r="B294">
            <v>209952</v>
          </cell>
          <cell r="C294">
            <v>44452</v>
          </cell>
          <cell r="F294">
            <v>439300</v>
          </cell>
          <cell r="G294" t="str">
            <v>NO RADICADA</v>
          </cell>
          <cell r="H294">
            <v>439300</v>
          </cell>
          <cell r="I294">
            <v>0</v>
          </cell>
          <cell r="J294">
            <v>0</v>
          </cell>
          <cell r="K294">
            <v>0</v>
          </cell>
          <cell r="R294">
            <v>0</v>
          </cell>
        </row>
        <row r="295">
          <cell r="A295">
            <v>209974</v>
          </cell>
          <cell r="B295">
            <v>209974</v>
          </cell>
          <cell r="C295">
            <v>44452</v>
          </cell>
          <cell r="F295">
            <v>439300</v>
          </cell>
          <cell r="G295" t="str">
            <v>NO RADICADA</v>
          </cell>
          <cell r="H295">
            <v>439300</v>
          </cell>
          <cell r="I295">
            <v>0</v>
          </cell>
          <cell r="J295">
            <v>0</v>
          </cell>
          <cell r="K295">
            <v>0</v>
          </cell>
          <cell r="R295">
            <v>0</v>
          </cell>
        </row>
        <row r="296">
          <cell r="A296">
            <v>213353</v>
          </cell>
          <cell r="B296">
            <v>213353</v>
          </cell>
          <cell r="C296">
            <v>44455</v>
          </cell>
          <cell r="F296">
            <v>26400</v>
          </cell>
          <cell r="G296" t="str">
            <v>NO RADICADA</v>
          </cell>
          <cell r="H296">
            <v>26400</v>
          </cell>
          <cell r="I296">
            <v>0</v>
          </cell>
          <cell r="J296">
            <v>0</v>
          </cell>
          <cell r="K296">
            <v>0</v>
          </cell>
          <cell r="R296">
            <v>0</v>
          </cell>
        </row>
        <row r="297">
          <cell r="A297">
            <v>213784</v>
          </cell>
          <cell r="B297">
            <v>213784</v>
          </cell>
          <cell r="C297">
            <v>44456</v>
          </cell>
          <cell r="F297">
            <v>5211400</v>
          </cell>
          <cell r="G297" t="str">
            <v>NO RADICADA</v>
          </cell>
          <cell r="H297">
            <v>5211400</v>
          </cell>
          <cell r="I297">
            <v>0</v>
          </cell>
          <cell r="J297">
            <v>0</v>
          </cell>
          <cell r="K297">
            <v>0</v>
          </cell>
          <cell r="R297">
            <v>0</v>
          </cell>
        </row>
        <row r="298">
          <cell r="A298">
            <v>215583</v>
          </cell>
          <cell r="B298">
            <v>215583</v>
          </cell>
          <cell r="C298">
            <v>44459</v>
          </cell>
          <cell r="F298">
            <v>48900</v>
          </cell>
          <cell r="G298" t="str">
            <v>NO RADICADA</v>
          </cell>
          <cell r="H298">
            <v>48900</v>
          </cell>
          <cell r="I298">
            <v>0</v>
          </cell>
          <cell r="J298">
            <v>0</v>
          </cell>
          <cell r="K298">
            <v>0</v>
          </cell>
          <cell r="R298">
            <v>0</v>
          </cell>
        </row>
        <row r="299">
          <cell r="A299">
            <v>215596</v>
          </cell>
          <cell r="B299">
            <v>215596</v>
          </cell>
          <cell r="C299">
            <v>44459</v>
          </cell>
          <cell r="F299">
            <v>52400</v>
          </cell>
          <cell r="G299" t="str">
            <v>NO RADICADA</v>
          </cell>
          <cell r="H299">
            <v>52400</v>
          </cell>
          <cell r="I299">
            <v>0</v>
          </cell>
          <cell r="J299">
            <v>0</v>
          </cell>
          <cell r="K299">
            <v>0</v>
          </cell>
          <cell r="R299">
            <v>0</v>
          </cell>
        </row>
        <row r="300">
          <cell r="A300">
            <v>215639</v>
          </cell>
          <cell r="B300">
            <v>215639</v>
          </cell>
          <cell r="C300">
            <v>44459</v>
          </cell>
          <cell r="F300">
            <v>52400</v>
          </cell>
          <cell r="G300" t="str">
            <v>NO RADICADA</v>
          </cell>
          <cell r="H300">
            <v>52400</v>
          </cell>
          <cell r="I300">
            <v>0</v>
          </cell>
          <cell r="J300">
            <v>0</v>
          </cell>
          <cell r="K300">
            <v>0</v>
          </cell>
          <cell r="R300">
            <v>0</v>
          </cell>
        </row>
        <row r="301">
          <cell r="A301">
            <v>215924</v>
          </cell>
          <cell r="B301">
            <v>215924</v>
          </cell>
          <cell r="C301">
            <v>44459</v>
          </cell>
          <cell r="F301">
            <v>52400</v>
          </cell>
          <cell r="G301" t="str">
            <v>NO RADICADA</v>
          </cell>
          <cell r="H301">
            <v>52400</v>
          </cell>
          <cell r="I301">
            <v>0</v>
          </cell>
          <cell r="J301">
            <v>0</v>
          </cell>
          <cell r="K301">
            <v>0</v>
          </cell>
          <cell r="R301">
            <v>0</v>
          </cell>
        </row>
        <row r="302">
          <cell r="A302">
            <v>215693</v>
          </cell>
          <cell r="B302">
            <v>215693</v>
          </cell>
          <cell r="C302">
            <v>44459</v>
          </cell>
          <cell r="F302">
            <v>76800</v>
          </cell>
          <cell r="G302" t="str">
            <v>NO RADICADA</v>
          </cell>
          <cell r="H302">
            <v>76800</v>
          </cell>
          <cell r="I302">
            <v>0</v>
          </cell>
          <cell r="J302">
            <v>0</v>
          </cell>
          <cell r="K302">
            <v>0</v>
          </cell>
          <cell r="R302">
            <v>0</v>
          </cell>
        </row>
        <row r="303">
          <cell r="A303">
            <v>215423</v>
          </cell>
          <cell r="B303">
            <v>215423</v>
          </cell>
          <cell r="C303">
            <v>44459</v>
          </cell>
          <cell r="F303">
            <v>86900</v>
          </cell>
          <cell r="G303" t="str">
            <v>NO RADICADA</v>
          </cell>
          <cell r="H303">
            <v>86900</v>
          </cell>
          <cell r="I303">
            <v>0</v>
          </cell>
          <cell r="J303">
            <v>0</v>
          </cell>
          <cell r="K303">
            <v>0</v>
          </cell>
          <cell r="R303">
            <v>0</v>
          </cell>
        </row>
        <row r="304">
          <cell r="A304">
            <v>216387</v>
          </cell>
          <cell r="B304">
            <v>216387</v>
          </cell>
          <cell r="C304">
            <v>44460</v>
          </cell>
          <cell r="F304">
            <v>51000</v>
          </cell>
          <cell r="G304" t="str">
            <v>NO RADICADA</v>
          </cell>
          <cell r="H304">
            <v>51000</v>
          </cell>
          <cell r="I304">
            <v>0</v>
          </cell>
          <cell r="J304">
            <v>0</v>
          </cell>
          <cell r="K304">
            <v>0</v>
          </cell>
          <cell r="R304">
            <v>0</v>
          </cell>
        </row>
        <row r="305">
          <cell r="A305">
            <v>216440</v>
          </cell>
          <cell r="B305">
            <v>216440</v>
          </cell>
          <cell r="C305">
            <v>44460</v>
          </cell>
          <cell r="F305">
            <v>52400</v>
          </cell>
          <cell r="G305" t="str">
            <v>NO RADICADA</v>
          </cell>
          <cell r="H305">
            <v>52400</v>
          </cell>
          <cell r="I305">
            <v>0</v>
          </cell>
          <cell r="J305">
            <v>0</v>
          </cell>
          <cell r="K305">
            <v>0</v>
          </cell>
          <cell r="R305">
            <v>0</v>
          </cell>
        </row>
        <row r="306">
          <cell r="A306">
            <v>216506</v>
          </cell>
          <cell r="B306">
            <v>216506</v>
          </cell>
          <cell r="C306">
            <v>44460</v>
          </cell>
          <cell r="F306">
            <v>998400</v>
          </cell>
          <cell r="G306" t="str">
            <v>NO RADICADA</v>
          </cell>
          <cell r="H306">
            <v>998400</v>
          </cell>
          <cell r="I306">
            <v>0</v>
          </cell>
          <cell r="J306">
            <v>0</v>
          </cell>
          <cell r="K306">
            <v>0</v>
          </cell>
          <cell r="R306">
            <v>0</v>
          </cell>
        </row>
        <row r="307">
          <cell r="A307">
            <v>217846</v>
          </cell>
          <cell r="B307">
            <v>217846</v>
          </cell>
          <cell r="C307">
            <v>44461</v>
          </cell>
          <cell r="F307">
            <v>7700</v>
          </cell>
          <cell r="G307" t="str">
            <v>NO RADICADA</v>
          </cell>
          <cell r="H307">
            <v>7700</v>
          </cell>
          <cell r="I307">
            <v>0</v>
          </cell>
          <cell r="J307">
            <v>0</v>
          </cell>
          <cell r="K307">
            <v>0</v>
          </cell>
          <cell r="R307">
            <v>0</v>
          </cell>
        </row>
        <row r="308">
          <cell r="A308">
            <v>217861</v>
          </cell>
          <cell r="B308">
            <v>217861</v>
          </cell>
          <cell r="C308">
            <v>44461</v>
          </cell>
          <cell r="F308">
            <v>25100</v>
          </cell>
          <cell r="G308" t="str">
            <v>NO RADICADA</v>
          </cell>
          <cell r="H308">
            <v>25100</v>
          </cell>
          <cell r="I308">
            <v>0</v>
          </cell>
          <cell r="J308">
            <v>0</v>
          </cell>
          <cell r="K308">
            <v>0</v>
          </cell>
          <cell r="R308">
            <v>0</v>
          </cell>
        </row>
        <row r="309">
          <cell r="A309">
            <v>217854</v>
          </cell>
          <cell r="B309">
            <v>217854</v>
          </cell>
          <cell r="C309">
            <v>44461</v>
          </cell>
          <cell r="F309">
            <v>39700</v>
          </cell>
          <cell r="G309" t="str">
            <v>NO RADICADA</v>
          </cell>
          <cell r="H309">
            <v>39700</v>
          </cell>
          <cell r="I309">
            <v>0</v>
          </cell>
          <cell r="J309">
            <v>0</v>
          </cell>
          <cell r="K309">
            <v>0</v>
          </cell>
          <cell r="R309">
            <v>0</v>
          </cell>
        </row>
        <row r="310">
          <cell r="A310">
            <v>217903</v>
          </cell>
          <cell r="B310">
            <v>217903</v>
          </cell>
          <cell r="C310">
            <v>44461</v>
          </cell>
          <cell r="F310">
            <v>46100</v>
          </cell>
          <cell r="G310" t="str">
            <v>NO RADICADA</v>
          </cell>
          <cell r="H310">
            <v>46100</v>
          </cell>
          <cell r="I310">
            <v>0</v>
          </cell>
          <cell r="J310">
            <v>0</v>
          </cell>
          <cell r="K310">
            <v>0</v>
          </cell>
          <cell r="R310">
            <v>0</v>
          </cell>
        </row>
        <row r="311">
          <cell r="A311">
            <v>217985</v>
          </cell>
          <cell r="B311">
            <v>217985</v>
          </cell>
          <cell r="C311">
            <v>44461</v>
          </cell>
          <cell r="F311">
            <v>52400</v>
          </cell>
          <cell r="G311" t="str">
            <v>NO RADICADA</v>
          </cell>
          <cell r="H311">
            <v>52400</v>
          </cell>
          <cell r="I311">
            <v>0</v>
          </cell>
          <cell r="J311">
            <v>0</v>
          </cell>
          <cell r="K311">
            <v>0</v>
          </cell>
          <cell r="R311">
            <v>0</v>
          </cell>
        </row>
        <row r="312">
          <cell r="A312">
            <v>218155</v>
          </cell>
          <cell r="B312">
            <v>218155</v>
          </cell>
          <cell r="C312">
            <v>44461</v>
          </cell>
          <cell r="F312">
            <v>52400</v>
          </cell>
          <cell r="G312" t="str">
            <v>NO RADICADA</v>
          </cell>
          <cell r="H312">
            <v>52400</v>
          </cell>
          <cell r="I312">
            <v>0</v>
          </cell>
          <cell r="J312">
            <v>0</v>
          </cell>
          <cell r="K312">
            <v>0</v>
          </cell>
          <cell r="R312">
            <v>0</v>
          </cell>
        </row>
        <row r="313">
          <cell r="A313">
            <v>217828</v>
          </cell>
          <cell r="B313">
            <v>217828</v>
          </cell>
          <cell r="C313">
            <v>44461</v>
          </cell>
          <cell r="F313">
            <v>76100</v>
          </cell>
          <cell r="G313" t="str">
            <v>NO RADICADA</v>
          </cell>
          <cell r="H313">
            <v>76100</v>
          </cell>
          <cell r="I313">
            <v>0</v>
          </cell>
          <cell r="J313">
            <v>0</v>
          </cell>
          <cell r="K313">
            <v>0</v>
          </cell>
          <cell r="R313">
            <v>0</v>
          </cell>
        </row>
        <row r="314">
          <cell r="A314">
            <v>218211</v>
          </cell>
          <cell r="B314">
            <v>218211</v>
          </cell>
          <cell r="C314">
            <v>44461</v>
          </cell>
          <cell r="F314">
            <v>76800</v>
          </cell>
          <cell r="G314" t="str">
            <v>NO RADICADA</v>
          </cell>
          <cell r="H314">
            <v>76800</v>
          </cell>
          <cell r="I314">
            <v>0</v>
          </cell>
          <cell r="J314">
            <v>0</v>
          </cell>
          <cell r="K314">
            <v>0</v>
          </cell>
          <cell r="R314">
            <v>0</v>
          </cell>
        </row>
        <row r="315">
          <cell r="A315">
            <v>217922</v>
          </cell>
          <cell r="B315">
            <v>217922</v>
          </cell>
          <cell r="C315">
            <v>44461</v>
          </cell>
          <cell r="F315">
            <v>166500</v>
          </cell>
          <cell r="G315" t="str">
            <v>NO RADICADA</v>
          </cell>
          <cell r="H315">
            <v>166500</v>
          </cell>
          <cell r="I315">
            <v>0</v>
          </cell>
          <cell r="J315">
            <v>0</v>
          </cell>
          <cell r="K315">
            <v>0</v>
          </cell>
          <cell r="R315">
            <v>0</v>
          </cell>
        </row>
        <row r="316">
          <cell r="A316">
            <v>217999</v>
          </cell>
          <cell r="B316">
            <v>217999</v>
          </cell>
          <cell r="C316">
            <v>44461</v>
          </cell>
          <cell r="F316">
            <v>167900</v>
          </cell>
          <cell r="G316" t="str">
            <v>NO RADICADA</v>
          </cell>
          <cell r="H316">
            <v>167900</v>
          </cell>
          <cell r="I316">
            <v>0</v>
          </cell>
          <cell r="J316">
            <v>0</v>
          </cell>
          <cell r="K316">
            <v>0</v>
          </cell>
          <cell r="R316">
            <v>0</v>
          </cell>
        </row>
        <row r="317">
          <cell r="A317">
            <v>217991</v>
          </cell>
          <cell r="B317">
            <v>217991</v>
          </cell>
          <cell r="C317">
            <v>44461</v>
          </cell>
          <cell r="F317">
            <v>213000</v>
          </cell>
          <cell r="G317" t="str">
            <v>NO RADICADA</v>
          </cell>
          <cell r="H317">
            <v>213000</v>
          </cell>
          <cell r="I317">
            <v>0</v>
          </cell>
          <cell r="J317">
            <v>0</v>
          </cell>
          <cell r="K317">
            <v>0</v>
          </cell>
          <cell r="R317">
            <v>0</v>
          </cell>
        </row>
        <row r="318">
          <cell r="A318">
            <v>217866</v>
          </cell>
          <cell r="B318">
            <v>217866</v>
          </cell>
          <cell r="C318">
            <v>44461</v>
          </cell>
          <cell r="F318">
            <v>278800</v>
          </cell>
          <cell r="G318" t="str">
            <v>NO RADICADA</v>
          </cell>
          <cell r="H318">
            <v>278800</v>
          </cell>
          <cell r="I318">
            <v>0</v>
          </cell>
          <cell r="J318">
            <v>0</v>
          </cell>
          <cell r="K318">
            <v>0</v>
          </cell>
          <cell r="R318">
            <v>0</v>
          </cell>
        </row>
        <row r="319">
          <cell r="A319">
            <v>217834</v>
          </cell>
          <cell r="B319">
            <v>217834</v>
          </cell>
          <cell r="C319">
            <v>44461</v>
          </cell>
          <cell r="F319">
            <v>280500</v>
          </cell>
          <cell r="G319" t="str">
            <v>NO RADICADA</v>
          </cell>
          <cell r="H319">
            <v>280500</v>
          </cell>
          <cell r="I319">
            <v>0</v>
          </cell>
          <cell r="J319">
            <v>0</v>
          </cell>
          <cell r="K319">
            <v>0</v>
          </cell>
          <cell r="R319">
            <v>0</v>
          </cell>
        </row>
        <row r="320">
          <cell r="A320">
            <v>217840</v>
          </cell>
          <cell r="B320">
            <v>217840</v>
          </cell>
          <cell r="C320">
            <v>44461</v>
          </cell>
          <cell r="F320">
            <v>332700</v>
          </cell>
          <cell r="G320" t="str">
            <v>NO RADICADA</v>
          </cell>
          <cell r="H320">
            <v>332700</v>
          </cell>
          <cell r="I320">
            <v>0</v>
          </cell>
          <cell r="J320">
            <v>0</v>
          </cell>
          <cell r="K320">
            <v>0</v>
          </cell>
          <cell r="R320">
            <v>0</v>
          </cell>
        </row>
        <row r="321">
          <cell r="A321">
            <v>217986</v>
          </cell>
          <cell r="B321">
            <v>217986</v>
          </cell>
          <cell r="C321">
            <v>44461</v>
          </cell>
          <cell r="F321">
            <v>336600</v>
          </cell>
          <cell r="G321" t="str">
            <v>NO RADICADA</v>
          </cell>
          <cell r="H321">
            <v>336600</v>
          </cell>
          <cell r="I321">
            <v>0</v>
          </cell>
          <cell r="J321">
            <v>0</v>
          </cell>
          <cell r="K321">
            <v>0</v>
          </cell>
          <cell r="R321">
            <v>0</v>
          </cell>
        </row>
        <row r="322">
          <cell r="A322">
            <v>219231</v>
          </cell>
          <cell r="B322">
            <v>219231</v>
          </cell>
          <cell r="C322">
            <v>44462</v>
          </cell>
          <cell r="F322">
            <v>1755200</v>
          </cell>
          <cell r="G322" t="str">
            <v>NO RADICADA</v>
          </cell>
          <cell r="H322">
            <v>1755200</v>
          </cell>
          <cell r="I322">
            <v>0</v>
          </cell>
          <cell r="J322">
            <v>0</v>
          </cell>
          <cell r="K322">
            <v>0</v>
          </cell>
          <cell r="R322">
            <v>0</v>
          </cell>
        </row>
        <row r="323">
          <cell r="A323">
            <v>219871</v>
          </cell>
          <cell r="B323">
            <v>219871</v>
          </cell>
          <cell r="C323">
            <v>44463</v>
          </cell>
          <cell r="F323">
            <v>52400</v>
          </cell>
          <cell r="G323" t="str">
            <v>NO RADICADA</v>
          </cell>
          <cell r="H323">
            <v>52400</v>
          </cell>
          <cell r="I323">
            <v>0</v>
          </cell>
          <cell r="J323">
            <v>0</v>
          </cell>
          <cell r="K323">
            <v>0</v>
          </cell>
          <cell r="R323">
            <v>0</v>
          </cell>
        </row>
        <row r="324">
          <cell r="A324">
            <v>220164</v>
          </cell>
          <cell r="B324">
            <v>220164</v>
          </cell>
          <cell r="C324">
            <v>44463</v>
          </cell>
          <cell r="F324">
            <v>217000</v>
          </cell>
          <cell r="G324" t="str">
            <v>NO RADICADA</v>
          </cell>
          <cell r="H324">
            <v>217000</v>
          </cell>
          <cell r="I324">
            <v>0</v>
          </cell>
          <cell r="J324">
            <v>0</v>
          </cell>
          <cell r="K324">
            <v>0</v>
          </cell>
          <cell r="R324">
            <v>0</v>
          </cell>
        </row>
        <row r="325">
          <cell r="A325">
            <v>220162</v>
          </cell>
          <cell r="B325">
            <v>220162</v>
          </cell>
          <cell r="C325">
            <v>44463</v>
          </cell>
          <cell r="F325">
            <v>457900</v>
          </cell>
          <cell r="G325" t="str">
            <v>NO RADICADA</v>
          </cell>
          <cell r="H325">
            <v>457900</v>
          </cell>
          <cell r="I325">
            <v>0</v>
          </cell>
          <cell r="J325">
            <v>0</v>
          </cell>
          <cell r="K325">
            <v>0</v>
          </cell>
          <cell r="R325">
            <v>0</v>
          </cell>
        </row>
        <row r="326">
          <cell r="A326">
            <v>221059</v>
          </cell>
          <cell r="B326">
            <v>221059</v>
          </cell>
          <cell r="C326">
            <v>44465</v>
          </cell>
          <cell r="F326">
            <v>277000</v>
          </cell>
          <cell r="G326" t="str">
            <v>NO RADICADA</v>
          </cell>
          <cell r="H326">
            <v>277000</v>
          </cell>
          <cell r="I326">
            <v>0</v>
          </cell>
          <cell r="J326">
            <v>0</v>
          </cell>
          <cell r="K326">
            <v>0</v>
          </cell>
          <cell r="R326">
            <v>0</v>
          </cell>
        </row>
        <row r="327">
          <cell r="A327">
            <v>221063</v>
          </cell>
          <cell r="B327">
            <v>221063</v>
          </cell>
          <cell r="C327">
            <v>44465</v>
          </cell>
          <cell r="F327">
            <v>712800</v>
          </cell>
          <cell r="G327" t="str">
            <v>NO RADICADA</v>
          </cell>
          <cell r="H327">
            <v>712800</v>
          </cell>
          <cell r="I327">
            <v>0</v>
          </cell>
          <cell r="J327">
            <v>0</v>
          </cell>
          <cell r="K327">
            <v>0</v>
          </cell>
          <cell r="R327">
            <v>0</v>
          </cell>
        </row>
        <row r="328">
          <cell r="A328">
            <v>221706</v>
          </cell>
          <cell r="B328">
            <v>221706</v>
          </cell>
          <cell r="C328">
            <v>44466</v>
          </cell>
          <cell r="F328">
            <v>51000</v>
          </cell>
          <cell r="G328" t="str">
            <v>NO RADICADA</v>
          </cell>
          <cell r="H328">
            <v>51000</v>
          </cell>
          <cell r="I328">
            <v>0</v>
          </cell>
          <cell r="J328">
            <v>0</v>
          </cell>
          <cell r="K328">
            <v>0</v>
          </cell>
          <cell r="R328">
            <v>0</v>
          </cell>
        </row>
        <row r="329">
          <cell r="A329">
            <v>221722</v>
          </cell>
          <cell r="B329">
            <v>221722</v>
          </cell>
          <cell r="C329">
            <v>44466</v>
          </cell>
          <cell r="F329">
            <v>52400</v>
          </cell>
          <cell r="G329" t="str">
            <v>NO RADICADA</v>
          </cell>
          <cell r="H329">
            <v>52400</v>
          </cell>
          <cell r="I329">
            <v>0</v>
          </cell>
          <cell r="J329">
            <v>0</v>
          </cell>
          <cell r="K329">
            <v>0</v>
          </cell>
          <cell r="R329">
            <v>0</v>
          </cell>
        </row>
        <row r="330">
          <cell r="A330">
            <v>221907</v>
          </cell>
          <cell r="B330">
            <v>221907</v>
          </cell>
          <cell r="C330">
            <v>44466</v>
          </cell>
          <cell r="F330">
            <v>337700</v>
          </cell>
          <cell r="G330" t="str">
            <v>NO RADICADA</v>
          </cell>
          <cell r="H330">
            <v>337700</v>
          </cell>
          <cell r="I330">
            <v>0</v>
          </cell>
          <cell r="J330">
            <v>0</v>
          </cell>
          <cell r="K330">
            <v>0</v>
          </cell>
          <cell r="R330">
            <v>0</v>
          </cell>
        </row>
        <row r="331">
          <cell r="A331">
            <v>221264</v>
          </cell>
          <cell r="B331">
            <v>221264</v>
          </cell>
          <cell r="C331">
            <v>44466</v>
          </cell>
          <cell r="F331">
            <v>2386500</v>
          </cell>
          <cell r="G331" t="str">
            <v>NO RADICADA</v>
          </cell>
          <cell r="H331">
            <v>2386500</v>
          </cell>
          <cell r="I331">
            <v>0</v>
          </cell>
          <cell r="J331">
            <v>0</v>
          </cell>
          <cell r="K331">
            <v>0</v>
          </cell>
          <cell r="R331">
            <v>0</v>
          </cell>
        </row>
        <row r="332">
          <cell r="A332">
            <v>222410</v>
          </cell>
          <cell r="B332">
            <v>222410</v>
          </cell>
          <cell r="C332">
            <v>44467</v>
          </cell>
          <cell r="F332">
            <v>52400</v>
          </cell>
          <cell r="G332" t="str">
            <v>NO RADICADA</v>
          </cell>
          <cell r="H332">
            <v>52400</v>
          </cell>
          <cell r="I332">
            <v>0</v>
          </cell>
          <cell r="J332">
            <v>0</v>
          </cell>
          <cell r="K332">
            <v>0</v>
          </cell>
          <cell r="R332">
            <v>0</v>
          </cell>
        </row>
        <row r="333">
          <cell r="A333">
            <v>222387</v>
          </cell>
          <cell r="B333">
            <v>222387</v>
          </cell>
          <cell r="C333">
            <v>44467</v>
          </cell>
          <cell r="F333">
            <v>76800</v>
          </cell>
          <cell r="G333" t="str">
            <v>NO RADICADA</v>
          </cell>
          <cell r="H333">
            <v>76800</v>
          </cell>
          <cell r="I333">
            <v>0</v>
          </cell>
          <cell r="J333">
            <v>0</v>
          </cell>
          <cell r="K333">
            <v>0</v>
          </cell>
          <cell r="R333">
            <v>0</v>
          </cell>
        </row>
        <row r="334">
          <cell r="A334">
            <v>223074</v>
          </cell>
          <cell r="B334">
            <v>223074</v>
          </cell>
          <cell r="C334">
            <v>44467</v>
          </cell>
          <cell r="F334">
            <v>76800</v>
          </cell>
          <cell r="G334" t="str">
            <v>NO RADICADA</v>
          </cell>
          <cell r="H334">
            <v>76800</v>
          </cell>
          <cell r="I334">
            <v>0</v>
          </cell>
          <cell r="J334">
            <v>0</v>
          </cell>
          <cell r="K334">
            <v>0</v>
          </cell>
          <cell r="R334">
            <v>0</v>
          </cell>
        </row>
        <row r="335">
          <cell r="A335">
            <v>223122</v>
          </cell>
          <cell r="B335">
            <v>223122</v>
          </cell>
          <cell r="C335">
            <v>44467</v>
          </cell>
          <cell r="F335">
            <v>76800</v>
          </cell>
          <cell r="G335" t="str">
            <v>NO RADICADA</v>
          </cell>
          <cell r="H335">
            <v>76800</v>
          </cell>
          <cell r="I335">
            <v>0</v>
          </cell>
          <cell r="J335">
            <v>0</v>
          </cell>
          <cell r="K335">
            <v>0</v>
          </cell>
          <cell r="R335">
            <v>0</v>
          </cell>
        </row>
        <row r="336">
          <cell r="A336">
            <v>222831</v>
          </cell>
          <cell r="B336">
            <v>222831</v>
          </cell>
          <cell r="C336">
            <v>44467</v>
          </cell>
          <cell r="F336">
            <v>199200</v>
          </cell>
          <cell r="G336" t="str">
            <v>NO RADICADA</v>
          </cell>
          <cell r="H336">
            <v>199200</v>
          </cell>
          <cell r="I336">
            <v>0</v>
          </cell>
          <cell r="J336">
            <v>0</v>
          </cell>
          <cell r="K336">
            <v>0</v>
          </cell>
          <cell r="R336">
            <v>0</v>
          </cell>
        </row>
        <row r="337">
          <cell r="A337">
            <v>223372</v>
          </cell>
          <cell r="B337">
            <v>223372</v>
          </cell>
          <cell r="C337">
            <v>44468</v>
          </cell>
          <cell r="F337">
            <v>136200</v>
          </cell>
          <cell r="G337" t="str">
            <v>NO RADICADA</v>
          </cell>
          <cell r="H337">
            <v>136200</v>
          </cell>
          <cell r="I337">
            <v>0</v>
          </cell>
          <cell r="J337">
            <v>0</v>
          </cell>
          <cell r="K337">
            <v>0</v>
          </cell>
          <cell r="R337">
            <v>0</v>
          </cell>
        </row>
        <row r="338">
          <cell r="A338">
            <v>224833</v>
          </cell>
          <cell r="B338">
            <v>224833</v>
          </cell>
          <cell r="C338">
            <v>44468</v>
          </cell>
          <cell r="F338">
            <v>213500</v>
          </cell>
          <cell r="G338" t="str">
            <v>NO RADICADA</v>
          </cell>
          <cell r="H338">
            <v>213500</v>
          </cell>
          <cell r="I338">
            <v>0</v>
          </cell>
          <cell r="J338">
            <v>0</v>
          </cell>
          <cell r="K338">
            <v>0</v>
          </cell>
          <cell r="R338">
            <v>0</v>
          </cell>
        </row>
        <row r="339">
          <cell r="A339">
            <v>223603</v>
          </cell>
          <cell r="B339">
            <v>223603</v>
          </cell>
          <cell r="C339">
            <v>44468</v>
          </cell>
          <cell r="F339">
            <v>3068600</v>
          </cell>
          <cell r="G339" t="str">
            <v>NO RADICADA</v>
          </cell>
          <cell r="H339">
            <v>3068600</v>
          </cell>
          <cell r="I339">
            <v>0</v>
          </cell>
          <cell r="J339">
            <v>0</v>
          </cell>
          <cell r="K339">
            <v>0</v>
          </cell>
          <cell r="R339">
            <v>0</v>
          </cell>
        </row>
        <row r="340">
          <cell r="A340">
            <v>225292</v>
          </cell>
          <cell r="B340">
            <v>225292</v>
          </cell>
          <cell r="C340">
            <v>44469</v>
          </cell>
          <cell r="F340">
            <v>117800</v>
          </cell>
          <cell r="G340" t="str">
            <v>NO RADICADA</v>
          </cell>
          <cell r="H340">
            <v>117800</v>
          </cell>
          <cell r="I340">
            <v>0</v>
          </cell>
          <cell r="J340">
            <v>0</v>
          </cell>
          <cell r="K340">
            <v>0</v>
          </cell>
          <cell r="R340">
            <v>0</v>
          </cell>
        </row>
        <row r="341">
          <cell r="A341">
            <v>226854</v>
          </cell>
          <cell r="B341">
            <v>226854</v>
          </cell>
          <cell r="C341">
            <v>44470</v>
          </cell>
          <cell r="F341">
            <v>52400</v>
          </cell>
          <cell r="G341" t="str">
            <v>NO RADICADA</v>
          </cell>
          <cell r="H341">
            <v>52400</v>
          </cell>
          <cell r="I341">
            <v>0</v>
          </cell>
          <cell r="J341">
            <v>0</v>
          </cell>
          <cell r="K341">
            <v>0</v>
          </cell>
          <cell r="R341">
            <v>0</v>
          </cell>
        </row>
        <row r="342">
          <cell r="A342">
            <v>226908</v>
          </cell>
          <cell r="B342">
            <v>226908</v>
          </cell>
          <cell r="C342">
            <v>44470</v>
          </cell>
          <cell r="F342">
            <v>52400</v>
          </cell>
          <cell r="G342" t="str">
            <v>NO RADICADA</v>
          </cell>
          <cell r="H342">
            <v>52400</v>
          </cell>
          <cell r="I342">
            <v>0</v>
          </cell>
          <cell r="J342">
            <v>0</v>
          </cell>
          <cell r="K342">
            <v>0</v>
          </cell>
          <cell r="R342">
            <v>0</v>
          </cell>
        </row>
        <row r="343">
          <cell r="A343">
            <v>227690</v>
          </cell>
          <cell r="B343">
            <v>227690</v>
          </cell>
          <cell r="C343">
            <v>44471</v>
          </cell>
          <cell r="F343">
            <v>34700</v>
          </cell>
          <cell r="G343" t="str">
            <v>NO RADICADA</v>
          </cell>
          <cell r="H343">
            <v>34700</v>
          </cell>
          <cell r="I343">
            <v>0</v>
          </cell>
          <cell r="J343">
            <v>0</v>
          </cell>
          <cell r="K343">
            <v>0</v>
          </cell>
          <cell r="R343">
            <v>0</v>
          </cell>
        </row>
        <row r="344">
          <cell r="A344">
            <v>227692</v>
          </cell>
          <cell r="B344">
            <v>227692</v>
          </cell>
          <cell r="C344">
            <v>44471</v>
          </cell>
          <cell r="F344">
            <v>39700</v>
          </cell>
          <cell r="G344" t="str">
            <v>NO RADICADA</v>
          </cell>
          <cell r="H344">
            <v>39700</v>
          </cell>
          <cell r="I344">
            <v>0</v>
          </cell>
          <cell r="J344">
            <v>0</v>
          </cell>
          <cell r="K344">
            <v>0</v>
          </cell>
          <cell r="R344">
            <v>0</v>
          </cell>
        </row>
        <row r="345">
          <cell r="A345">
            <v>227697</v>
          </cell>
          <cell r="B345">
            <v>227697</v>
          </cell>
          <cell r="C345">
            <v>44471</v>
          </cell>
          <cell r="F345">
            <v>76100</v>
          </cell>
          <cell r="G345" t="str">
            <v>NO RADICADA</v>
          </cell>
          <cell r="H345">
            <v>76100</v>
          </cell>
          <cell r="I345">
            <v>0</v>
          </cell>
          <cell r="J345">
            <v>0</v>
          </cell>
          <cell r="K345">
            <v>0</v>
          </cell>
          <cell r="R345">
            <v>0</v>
          </cell>
        </row>
        <row r="346">
          <cell r="A346">
            <v>227688</v>
          </cell>
          <cell r="B346">
            <v>227688</v>
          </cell>
          <cell r="C346">
            <v>44471</v>
          </cell>
          <cell r="F346">
            <v>97400</v>
          </cell>
          <cell r="G346" t="str">
            <v>NO RADICADA</v>
          </cell>
          <cell r="H346">
            <v>97400</v>
          </cell>
          <cell r="I346">
            <v>0</v>
          </cell>
          <cell r="J346">
            <v>0</v>
          </cell>
          <cell r="K346">
            <v>0</v>
          </cell>
          <cell r="R346">
            <v>0</v>
          </cell>
        </row>
        <row r="347">
          <cell r="A347">
            <v>227694</v>
          </cell>
          <cell r="B347">
            <v>227694</v>
          </cell>
          <cell r="C347">
            <v>44471</v>
          </cell>
          <cell r="F347">
            <v>198400</v>
          </cell>
          <cell r="G347" t="str">
            <v>NO RADICADA</v>
          </cell>
          <cell r="H347">
            <v>198400</v>
          </cell>
          <cell r="I347">
            <v>0</v>
          </cell>
          <cell r="J347">
            <v>0</v>
          </cell>
          <cell r="K347">
            <v>0</v>
          </cell>
          <cell r="R347">
            <v>0</v>
          </cell>
        </row>
        <row r="348">
          <cell r="A348">
            <v>228276</v>
          </cell>
          <cell r="B348">
            <v>228276</v>
          </cell>
          <cell r="C348">
            <v>44473</v>
          </cell>
          <cell r="F348">
            <v>52400</v>
          </cell>
          <cell r="G348" t="str">
            <v>NO RADICADA</v>
          </cell>
          <cell r="H348">
            <v>52400</v>
          </cell>
          <cell r="I348">
            <v>0</v>
          </cell>
          <cell r="J348">
            <v>0</v>
          </cell>
          <cell r="K348">
            <v>0</v>
          </cell>
          <cell r="R348">
            <v>0</v>
          </cell>
        </row>
        <row r="349">
          <cell r="A349">
            <v>228590</v>
          </cell>
          <cell r="B349">
            <v>228590</v>
          </cell>
          <cell r="C349">
            <v>44473</v>
          </cell>
          <cell r="F349">
            <v>52400</v>
          </cell>
          <cell r="G349" t="str">
            <v>NO RADICADA</v>
          </cell>
          <cell r="H349">
            <v>52400</v>
          </cell>
          <cell r="I349">
            <v>0</v>
          </cell>
          <cell r="J349">
            <v>0</v>
          </cell>
          <cell r="K349">
            <v>0</v>
          </cell>
          <cell r="R349">
            <v>0</v>
          </cell>
        </row>
        <row r="350">
          <cell r="A350">
            <v>229751</v>
          </cell>
          <cell r="B350">
            <v>229751</v>
          </cell>
          <cell r="C350">
            <v>44475</v>
          </cell>
          <cell r="F350">
            <v>52400</v>
          </cell>
          <cell r="G350" t="str">
            <v>NO RADICADA</v>
          </cell>
          <cell r="H350">
            <v>52400</v>
          </cell>
          <cell r="I350">
            <v>0</v>
          </cell>
          <cell r="J350">
            <v>0</v>
          </cell>
          <cell r="K350">
            <v>0</v>
          </cell>
          <cell r="R350">
            <v>0</v>
          </cell>
        </row>
        <row r="351">
          <cell r="A351">
            <v>229759</v>
          </cell>
          <cell r="B351">
            <v>229759</v>
          </cell>
          <cell r="C351">
            <v>44475</v>
          </cell>
          <cell r="F351">
            <v>52400</v>
          </cell>
          <cell r="G351" t="str">
            <v>NO RADICADA</v>
          </cell>
          <cell r="H351">
            <v>52400</v>
          </cell>
          <cell r="I351">
            <v>0</v>
          </cell>
          <cell r="J351">
            <v>0</v>
          </cell>
          <cell r="K351">
            <v>0</v>
          </cell>
          <cell r="R351">
            <v>0</v>
          </cell>
        </row>
        <row r="352">
          <cell r="A352">
            <v>230587</v>
          </cell>
          <cell r="B352">
            <v>230587</v>
          </cell>
          <cell r="C352">
            <v>44475</v>
          </cell>
          <cell r="F352">
            <v>52400</v>
          </cell>
          <cell r="G352" t="str">
            <v>NO RADICADA</v>
          </cell>
          <cell r="H352">
            <v>52400</v>
          </cell>
          <cell r="I352">
            <v>0</v>
          </cell>
          <cell r="J352">
            <v>0</v>
          </cell>
          <cell r="K352">
            <v>0</v>
          </cell>
          <cell r="R352">
            <v>0</v>
          </cell>
        </row>
        <row r="353">
          <cell r="A353">
            <v>231191</v>
          </cell>
          <cell r="B353">
            <v>231191</v>
          </cell>
          <cell r="C353">
            <v>44476</v>
          </cell>
          <cell r="F353">
            <v>52400</v>
          </cell>
          <cell r="G353" t="str">
            <v>NO RADICADA</v>
          </cell>
          <cell r="H353">
            <v>52400</v>
          </cell>
          <cell r="I353">
            <v>0</v>
          </cell>
          <cell r="J353">
            <v>0</v>
          </cell>
          <cell r="K353">
            <v>0</v>
          </cell>
          <cell r="R353">
            <v>0</v>
          </cell>
        </row>
        <row r="354">
          <cell r="A354">
            <v>231217</v>
          </cell>
          <cell r="B354">
            <v>231217</v>
          </cell>
          <cell r="C354">
            <v>44476</v>
          </cell>
          <cell r="F354">
            <v>52400</v>
          </cell>
          <cell r="G354" t="str">
            <v>NO RADICADA</v>
          </cell>
          <cell r="H354">
            <v>52400</v>
          </cell>
          <cell r="I354">
            <v>0</v>
          </cell>
          <cell r="J354">
            <v>0</v>
          </cell>
          <cell r="K354">
            <v>0</v>
          </cell>
          <cell r="R354">
            <v>0</v>
          </cell>
        </row>
        <row r="355">
          <cell r="A355">
            <v>230824</v>
          </cell>
          <cell r="B355">
            <v>230824</v>
          </cell>
          <cell r="C355">
            <v>44476</v>
          </cell>
          <cell r="F355">
            <v>117600</v>
          </cell>
          <cell r="G355" t="str">
            <v>NO RADICADA</v>
          </cell>
          <cell r="H355">
            <v>117600</v>
          </cell>
          <cell r="I355">
            <v>0</v>
          </cell>
          <cell r="J355">
            <v>0</v>
          </cell>
          <cell r="K355">
            <v>0</v>
          </cell>
          <cell r="R355">
            <v>0</v>
          </cell>
        </row>
        <row r="356">
          <cell r="A356">
            <v>230826</v>
          </cell>
          <cell r="B356">
            <v>230826</v>
          </cell>
          <cell r="C356">
            <v>44476</v>
          </cell>
          <cell r="F356">
            <v>217000</v>
          </cell>
          <cell r="G356" t="str">
            <v>NO RADICADA</v>
          </cell>
          <cell r="H356">
            <v>217000</v>
          </cell>
          <cell r="I356">
            <v>0</v>
          </cell>
          <cell r="J356">
            <v>0</v>
          </cell>
          <cell r="K356">
            <v>0</v>
          </cell>
          <cell r="R356">
            <v>0</v>
          </cell>
        </row>
        <row r="357">
          <cell r="A357">
            <v>232111</v>
          </cell>
          <cell r="B357">
            <v>232111</v>
          </cell>
          <cell r="C357">
            <v>44477</v>
          </cell>
          <cell r="F357">
            <v>52400</v>
          </cell>
          <cell r="G357" t="str">
            <v>NO RADICADA</v>
          </cell>
          <cell r="H357">
            <v>52400</v>
          </cell>
          <cell r="I357">
            <v>0</v>
          </cell>
          <cell r="J357">
            <v>0</v>
          </cell>
          <cell r="K357">
            <v>0</v>
          </cell>
          <cell r="R357">
            <v>0</v>
          </cell>
        </row>
        <row r="358">
          <cell r="A358">
            <v>232074</v>
          </cell>
          <cell r="B358">
            <v>232074</v>
          </cell>
          <cell r="C358">
            <v>44477</v>
          </cell>
          <cell r="F358">
            <v>76800</v>
          </cell>
          <cell r="G358" t="str">
            <v>NO RADICADA</v>
          </cell>
          <cell r="H358">
            <v>76800</v>
          </cell>
          <cell r="I358">
            <v>0</v>
          </cell>
          <cell r="J358">
            <v>0</v>
          </cell>
          <cell r="K358">
            <v>0</v>
          </cell>
          <cell r="R358">
            <v>0</v>
          </cell>
        </row>
        <row r="359">
          <cell r="A359">
            <v>231991</v>
          </cell>
          <cell r="B359">
            <v>231991</v>
          </cell>
          <cell r="C359">
            <v>44477</v>
          </cell>
          <cell r="F359">
            <v>428500</v>
          </cell>
          <cell r="G359" t="str">
            <v>NO RADICADA</v>
          </cell>
          <cell r="H359">
            <v>428500</v>
          </cell>
          <cell r="I359">
            <v>0</v>
          </cell>
          <cell r="J359">
            <v>0</v>
          </cell>
          <cell r="K359">
            <v>0</v>
          </cell>
          <cell r="R359">
            <v>0</v>
          </cell>
        </row>
        <row r="360">
          <cell r="A360">
            <v>233754</v>
          </cell>
          <cell r="B360">
            <v>233754</v>
          </cell>
          <cell r="C360">
            <v>44480</v>
          </cell>
          <cell r="F360">
            <v>52400</v>
          </cell>
          <cell r="G360" t="str">
            <v>NO RADICADA</v>
          </cell>
          <cell r="H360">
            <v>52400</v>
          </cell>
          <cell r="I360">
            <v>0</v>
          </cell>
          <cell r="J360">
            <v>0</v>
          </cell>
          <cell r="K360">
            <v>0</v>
          </cell>
          <cell r="R360">
            <v>0</v>
          </cell>
        </row>
        <row r="361">
          <cell r="A361">
            <v>233960</v>
          </cell>
          <cell r="B361">
            <v>233960</v>
          </cell>
          <cell r="C361">
            <v>44481</v>
          </cell>
          <cell r="F361">
            <v>52400</v>
          </cell>
          <cell r="G361" t="str">
            <v>NO RADICADA</v>
          </cell>
          <cell r="H361">
            <v>52400</v>
          </cell>
          <cell r="I361">
            <v>0</v>
          </cell>
          <cell r="J361">
            <v>0</v>
          </cell>
          <cell r="K361">
            <v>0</v>
          </cell>
          <cell r="R361">
            <v>0</v>
          </cell>
        </row>
        <row r="362">
          <cell r="A362">
            <v>234423</v>
          </cell>
          <cell r="B362">
            <v>234423</v>
          </cell>
          <cell r="C362">
            <v>44481</v>
          </cell>
          <cell r="F362">
            <v>52400</v>
          </cell>
          <cell r="G362" t="str">
            <v>NO RADICADA</v>
          </cell>
          <cell r="H362">
            <v>52400</v>
          </cell>
          <cell r="I362">
            <v>0</v>
          </cell>
          <cell r="J362">
            <v>0</v>
          </cell>
          <cell r="K362">
            <v>0</v>
          </cell>
          <cell r="R362">
            <v>0</v>
          </cell>
        </row>
        <row r="363">
          <cell r="A363">
            <v>234155</v>
          </cell>
          <cell r="B363">
            <v>234155</v>
          </cell>
          <cell r="C363">
            <v>44481</v>
          </cell>
          <cell r="F363">
            <v>117600</v>
          </cell>
          <cell r="G363" t="str">
            <v>NO RADICADA</v>
          </cell>
          <cell r="H363">
            <v>117600</v>
          </cell>
          <cell r="I363">
            <v>0</v>
          </cell>
          <cell r="J363">
            <v>0</v>
          </cell>
          <cell r="K363">
            <v>0</v>
          </cell>
          <cell r="R363">
            <v>0</v>
          </cell>
        </row>
        <row r="364">
          <cell r="A364">
            <v>234279</v>
          </cell>
          <cell r="B364">
            <v>234279</v>
          </cell>
          <cell r="C364">
            <v>44481</v>
          </cell>
          <cell r="F364">
            <v>538200</v>
          </cell>
          <cell r="G364" t="str">
            <v>NO RADICADA</v>
          </cell>
          <cell r="H364">
            <v>538200</v>
          </cell>
          <cell r="I364">
            <v>0</v>
          </cell>
          <cell r="J364">
            <v>0</v>
          </cell>
          <cell r="K364">
            <v>0</v>
          </cell>
          <cell r="R364">
            <v>0</v>
          </cell>
        </row>
        <row r="365">
          <cell r="A365">
            <v>235421</v>
          </cell>
          <cell r="B365">
            <v>235421</v>
          </cell>
          <cell r="C365">
            <v>44482</v>
          </cell>
          <cell r="F365">
            <v>217000</v>
          </cell>
          <cell r="G365" t="str">
            <v>NO RADICADA</v>
          </cell>
          <cell r="H365">
            <v>217000</v>
          </cell>
          <cell r="I365">
            <v>0</v>
          </cell>
          <cell r="J365">
            <v>0</v>
          </cell>
          <cell r="K365">
            <v>0</v>
          </cell>
          <cell r="R365">
            <v>0</v>
          </cell>
        </row>
        <row r="366">
          <cell r="A366">
            <v>235224</v>
          </cell>
          <cell r="B366">
            <v>235224</v>
          </cell>
          <cell r="C366">
            <v>44482</v>
          </cell>
          <cell r="D366">
            <v>44559</v>
          </cell>
          <cell r="F366">
            <v>4904865</v>
          </cell>
          <cell r="G366" t="str">
            <v>GLOSA POR CONCILIAR</v>
          </cell>
          <cell r="H366">
            <v>0</v>
          </cell>
          <cell r="I366">
            <v>0</v>
          </cell>
          <cell r="J366">
            <v>0</v>
          </cell>
          <cell r="K366">
            <v>4904865</v>
          </cell>
          <cell r="R366">
            <v>0</v>
          </cell>
        </row>
        <row r="367">
          <cell r="A367">
            <v>235952</v>
          </cell>
          <cell r="B367">
            <v>235952</v>
          </cell>
          <cell r="C367">
            <v>44483</v>
          </cell>
          <cell r="F367">
            <v>52400</v>
          </cell>
          <cell r="G367" t="str">
            <v>NO RADICADA</v>
          </cell>
          <cell r="H367">
            <v>52400</v>
          </cell>
          <cell r="I367">
            <v>0</v>
          </cell>
          <cell r="J367">
            <v>0</v>
          </cell>
          <cell r="K367">
            <v>0</v>
          </cell>
          <cell r="R367">
            <v>0</v>
          </cell>
        </row>
        <row r="368">
          <cell r="A368">
            <v>236736</v>
          </cell>
          <cell r="B368">
            <v>236736</v>
          </cell>
          <cell r="C368">
            <v>44484</v>
          </cell>
          <cell r="F368">
            <v>277000</v>
          </cell>
          <cell r="G368" t="str">
            <v>NO RADICADA</v>
          </cell>
          <cell r="H368">
            <v>277000</v>
          </cell>
          <cell r="I368">
            <v>0</v>
          </cell>
          <cell r="J368">
            <v>0</v>
          </cell>
          <cell r="K368">
            <v>0</v>
          </cell>
          <cell r="R368">
            <v>0</v>
          </cell>
        </row>
        <row r="369">
          <cell r="A369">
            <v>237372</v>
          </cell>
          <cell r="B369">
            <v>237372</v>
          </cell>
          <cell r="C369">
            <v>44484</v>
          </cell>
          <cell r="F369">
            <v>334100</v>
          </cell>
          <cell r="G369" t="str">
            <v>NO RADICADA</v>
          </cell>
          <cell r="H369">
            <v>334100</v>
          </cell>
          <cell r="I369">
            <v>0</v>
          </cell>
          <cell r="J369">
            <v>0</v>
          </cell>
          <cell r="K369">
            <v>0</v>
          </cell>
          <cell r="R369">
            <v>0</v>
          </cell>
        </row>
        <row r="370">
          <cell r="A370">
            <v>236764</v>
          </cell>
          <cell r="B370">
            <v>236764</v>
          </cell>
          <cell r="C370">
            <v>44484</v>
          </cell>
          <cell r="F370">
            <v>413400</v>
          </cell>
          <cell r="G370" t="str">
            <v>NO RADICADA</v>
          </cell>
          <cell r="H370">
            <v>413400</v>
          </cell>
          <cell r="I370">
            <v>0</v>
          </cell>
          <cell r="J370">
            <v>0</v>
          </cell>
          <cell r="K370">
            <v>0</v>
          </cell>
          <cell r="R370">
            <v>0</v>
          </cell>
        </row>
        <row r="371">
          <cell r="A371">
            <v>237371</v>
          </cell>
          <cell r="B371">
            <v>237371</v>
          </cell>
          <cell r="C371">
            <v>44484</v>
          </cell>
          <cell r="F371">
            <v>2603500</v>
          </cell>
          <cell r="G371" t="str">
            <v>NO RADICADA</v>
          </cell>
          <cell r="H371">
            <v>2603500</v>
          </cell>
          <cell r="I371">
            <v>0</v>
          </cell>
          <cell r="J371">
            <v>0</v>
          </cell>
          <cell r="K371">
            <v>0</v>
          </cell>
          <cell r="R371">
            <v>0</v>
          </cell>
        </row>
        <row r="372">
          <cell r="A372">
            <v>237693</v>
          </cell>
          <cell r="B372">
            <v>237693</v>
          </cell>
          <cell r="C372">
            <v>44485</v>
          </cell>
          <cell r="F372">
            <v>79500</v>
          </cell>
          <cell r="G372" t="str">
            <v>NO RADICADA</v>
          </cell>
          <cell r="H372">
            <v>79500</v>
          </cell>
          <cell r="I372">
            <v>0</v>
          </cell>
          <cell r="J372">
            <v>0</v>
          </cell>
          <cell r="K372">
            <v>0</v>
          </cell>
          <cell r="R372">
            <v>0</v>
          </cell>
        </row>
        <row r="373">
          <cell r="A373">
            <v>237724</v>
          </cell>
          <cell r="B373">
            <v>237724</v>
          </cell>
          <cell r="C373">
            <v>44485</v>
          </cell>
          <cell r="F373">
            <v>79500</v>
          </cell>
          <cell r="G373" t="str">
            <v>NO RADICADA</v>
          </cell>
          <cell r="H373">
            <v>79500</v>
          </cell>
          <cell r="I373">
            <v>0</v>
          </cell>
          <cell r="J373">
            <v>0</v>
          </cell>
          <cell r="K373">
            <v>0</v>
          </cell>
          <cell r="R373">
            <v>0</v>
          </cell>
        </row>
        <row r="374">
          <cell r="A374">
            <v>237745</v>
          </cell>
          <cell r="B374">
            <v>237745</v>
          </cell>
          <cell r="C374">
            <v>44485</v>
          </cell>
          <cell r="F374">
            <v>79500</v>
          </cell>
          <cell r="G374" t="str">
            <v>NO RADICADA</v>
          </cell>
          <cell r="H374">
            <v>79500</v>
          </cell>
          <cell r="I374">
            <v>0</v>
          </cell>
          <cell r="J374">
            <v>0</v>
          </cell>
          <cell r="K374">
            <v>0</v>
          </cell>
          <cell r="R374">
            <v>0</v>
          </cell>
        </row>
        <row r="375">
          <cell r="A375">
            <v>237755</v>
          </cell>
          <cell r="B375">
            <v>237755</v>
          </cell>
          <cell r="C375">
            <v>44485</v>
          </cell>
          <cell r="F375">
            <v>162900</v>
          </cell>
          <cell r="G375" t="str">
            <v>NO RADICADA</v>
          </cell>
          <cell r="H375">
            <v>162900</v>
          </cell>
          <cell r="I375">
            <v>0</v>
          </cell>
          <cell r="J375">
            <v>0</v>
          </cell>
          <cell r="K375">
            <v>0</v>
          </cell>
          <cell r="R375">
            <v>0</v>
          </cell>
        </row>
        <row r="376">
          <cell r="A376">
            <v>238063</v>
          </cell>
          <cell r="B376">
            <v>238063</v>
          </cell>
          <cell r="C376">
            <v>44485</v>
          </cell>
          <cell r="F376">
            <v>367600</v>
          </cell>
          <cell r="G376" t="str">
            <v>NO RADICADA</v>
          </cell>
          <cell r="H376">
            <v>367600</v>
          </cell>
          <cell r="I376">
            <v>0</v>
          </cell>
          <cell r="J376">
            <v>0</v>
          </cell>
          <cell r="K376">
            <v>0</v>
          </cell>
          <cell r="R376">
            <v>0</v>
          </cell>
        </row>
        <row r="377">
          <cell r="A377">
            <v>238631</v>
          </cell>
          <cell r="B377">
            <v>238631</v>
          </cell>
          <cell r="C377">
            <v>44488</v>
          </cell>
          <cell r="F377">
            <v>76800</v>
          </cell>
          <cell r="G377" t="str">
            <v>NO RADICADA</v>
          </cell>
          <cell r="H377">
            <v>76800</v>
          </cell>
          <cell r="I377">
            <v>0</v>
          </cell>
          <cell r="J377">
            <v>0</v>
          </cell>
          <cell r="K377">
            <v>0</v>
          </cell>
          <cell r="R377">
            <v>0</v>
          </cell>
        </row>
        <row r="378">
          <cell r="A378">
            <v>239622</v>
          </cell>
          <cell r="B378">
            <v>239622</v>
          </cell>
          <cell r="C378">
            <v>44489</v>
          </cell>
          <cell r="F378">
            <v>52400</v>
          </cell>
          <cell r="G378" t="str">
            <v>NO RADICADA</v>
          </cell>
          <cell r="H378">
            <v>52400</v>
          </cell>
          <cell r="I378">
            <v>0</v>
          </cell>
          <cell r="J378">
            <v>0</v>
          </cell>
          <cell r="K378">
            <v>0</v>
          </cell>
          <cell r="R378">
            <v>0</v>
          </cell>
        </row>
        <row r="379">
          <cell r="A379">
            <v>239638</v>
          </cell>
          <cell r="B379">
            <v>239638</v>
          </cell>
          <cell r="C379">
            <v>44489</v>
          </cell>
          <cell r="F379">
            <v>121200</v>
          </cell>
          <cell r="G379" t="str">
            <v>NO RADICADA</v>
          </cell>
          <cell r="H379">
            <v>121200</v>
          </cell>
          <cell r="I379">
            <v>0</v>
          </cell>
          <cell r="J379">
            <v>0</v>
          </cell>
          <cell r="K379">
            <v>0</v>
          </cell>
          <cell r="R379">
            <v>0</v>
          </cell>
        </row>
        <row r="380">
          <cell r="A380">
            <v>239607</v>
          </cell>
          <cell r="B380">
            <v>239607</v>
          </cell>
          <cell r="C380">
            <v>44489</v>
          </cell>
          <cell r="F380">
            <v>159400</v>
          </cell>
          <cell r="G380" t="str">
            <v>NO RADICADA</v>
          </cell>
          <cell r="H380">
            <v>159400</v>
          </cell>
          <cell r="I380">
            <v>0</v>
          </cell>
          <cell r="J380">
            <v>0</v>
          </cell>
          <cell r="K380">
            <v>0</v>
          </cell>
          <cell r="R380">
            <v>0</v>
          </cell>
        </row>
        <row r="381">
          <cell r="A381">
            <v>239600</v>
          </cell>
          <cell r="B381">
            <v>239600</v>
          </cell>
          <cell r="C381">
            <v>44489</v>
          </cell>
          <cell r="F381">
            <v>162900</v>
          </cell>
          <cell r="G381" t="str">
            <v>NO RADICADA</v>
          </cell>
          <cell r="H381">
            <v>162900</v>
          </cell>
          <cell r="I381">
            <v>0</v>
          </cell>
          <cell r="J381">
            <v>0</v>
          </cell>
          <cell r="K381">
            <v>0</v>
          </cell>
          <cell r="R381">
            <v>0</v>
          </cell>
        </row>
        <row r="382">
          <cell r="A382">
            <v>239601</v>
          </cell>
          <cell r="B382">
            <v>239601</v>
          </cell>
          <cell r="C382">
            <v>44489</v>
          </cell>
          <cell r="F382">
            <v>162900</v>
          </cell>
          <cell r="G382" t="str">
            <v>NO RADICADA</v>
          </cell>
          <cell r="H382">
            <v>162900</v>
          </cell>
          <cell r="I382">
            <v>0</v>
          </cell>
          <cell r="J382">
            <v>0</v>
          </cell>
          <cell r="K382">
            <v>0</v>
          </cell>
          <cell r="R382">
            <v>0</v>
          </cell>
        </row>
        <row r="383">
          <cell r="A383">
            <v>239669</v>
          </cell>
          <cell r="B383">
            <v>239669</v>
          </cell>
          <cell r="C383">
            <v>44490</v>
          </cell>
          <cell r="F383">
            <v>52400</v>
          </cell>
          <cell r="G383" t="str">
            <v>NO RADICADA</v>
          </cell>
          <cell r="H383">
            <v>52400</v>
          </cell>
          <cell r="I383">
            <v>0</v>
          </cell>
          <cell r="J383">
            <v>0</v>
          </cell>
          <cell r="K383">
            <v>0</v>
          </cell>
          <cell r="R383">
            <v>0</v>
          </cell>
        </row>
        <row r="384">
          <cell r="A384">
            <v>239671</v>
          </cell>
          <cell r="B384">
            <v>239671</v>
          </cell>
          <cell r="C384">
            <v>44490</v>
          </cell>
          <cell r="F384">
            <v>357200</v>
          </cell>
          <cell r="G384" t="str">
            <v>NO RADICADA</v>
          </cell>
          <cell r="H384">
            <v>357200</v>
          </cell>
          <cell r="I384">
            <v>0</v>
          </cell>
          <cell r="J384">
            <v>0</v>
          </cell>
          <cell r="K384">
            <v>0</v>
          </cell>
          <cell r="R384">
            <v>0</v>
          </cell>
        </row>
        <row r="385">
          <cell r="A385">
            <v>240474</v>
          </cell>
          <cell r="B385">
            <v>240474</v>
          </cell>
          <cell r="C385">
            <v>44490</v>
          </cell>
          <cell r="F385">
            <v>374400</v>
          </cell>
          <cell r="G385" t="str">
            <v>NO RADICADA</v>
          </cell>
          <cell r="H385">
            <v>374400</v>
          </cell>
          <cell r="I385">
            <v>0</v>
          </cell>
          <cell r="J385">
            <v>0</v>
          </cell>
          <cell r="K385">
            <v>0</v>
          </cell>
          <cell r="R385">
            <v>0</v>
          </cell>
        </row>
        <row r="386">
          <cell r="A386">
            <v>240250</v>
          </cell>
          <cell r="B386">
            <v>240250</v>
          </cell>
          <cell r="C386">
            <v>44490</v>
          </cell>
          <cell r="F386">
            <v>4093500</v>
          </cell>
          <cell r="G386" t="str">
            <v>NO RADICADA</v>
          </cell>
          <cell r="H386">
            <v>4093500</v>
          </cell>
          <cell r="I386">
            <v>0</v>
          </cell>
          <cell r="J386">
            <v>0</v>
          </cell>
          <cell r="K386">
            <v>0</v>
          </cell>
          <cell r="R386">
            <v>0</v>
          </cell>
        </row>
        <row r="387">
          <cell r="A387">
            <v>240784</v>
          </cell>
          <cell r="B387">
            <v>240784</v>
          </cell>
          <cell r="C387">
            <v>44491</v>
          </cell>
          <cell r="F387">
            <v>51000</v>
          </cell>
          <cell r="G387" t="str">
            <v>NO RADICADA</v>
          </cell>
          <cell r="H387">
            <v>51000</v>
          </cell>
          <cell r="I387">
            <v>0</v>
          </cell>
          <cell r="J387">
            <v>0</v>
          </cell>
          <cell r="K387">
            <v>0</v>
          </cell>
          <cell r="R387">
            <v>0</v>
          </cell>
        </row>
        <row r="388">
          <cell r="A388">
            <v>240734</v>
          </cell>
          <cell r="B388">
            <v>240734</v>
          </cell>
          <cell r="C388">
            <v>44491</v>
          </cell>
          <cell r="F388">
            <v>52400</v>
          </cell>
          <cell r="G388" t="str">
            <v>NO RADICADA</v>
          </cell>
          <cell r="H388">
            <v>52400</v>
          </cell>
          <cell r="I388">
            <v>0</v>
          </cell>
          <cell r="J388">
            <v>0</v>
          </cell>
          <cell r="K388">
            <v>0</v>
          </cell>
          <cell r="R388">
            <v>0</v>
          </cell>
        </row>
        <row r="389">
          <cell r="A389">
            <v>240773</v>
          </cell>
          <cell r="B389">
            <v>240773</v>
          </cell>
          <cell r="C389">
            <v>44491</v>
          </cell>
          <cell r="F389">
            <v>52400</v>
          </cell>
          <cell r="G389" t="str">
            <v>NO RADICADA</v>
          </cell>
          <cell r="H389">
            <v>52400</v>
          </cell>
          <cell r="I389">
            <v>0</v>
          </cell>
          <cell r="J389">
            <v>0</v>
          </cell>
          <cell r="K389">
            <v>0</v>
          </cell>
          <cell r="R389">
            <v>0</v>
          </cell>
        </row>
        <row r="390">
          <cell r="A390">
            <v>242333</v>
          </cell>
          <cell r="B390">
            <v>242333</v>
          </cell>
          <cell r="C390">
            <v>44493</v>
          </cell>
          <cell r="F390">
            <v>76800</v>
          </cell>
          <cell r="G390" t="str">
            <v>NO RADICADA</v>
          </cell>
          <cell r="H390">
            <v>76800</v>
          </cell>
          <cell r="I390">
            <v>0</v>
          </cell>
          <cell r="J390">
            <v>0</v>
          </cell>
          <cell r="K390">
            <v>0</v>
          </cell>
          <cell r="R390">
            <v>0</v>
          </cell>
        </row>
        <row r="391">
          <cell r="A391">
            <v>243148</v>
          </cell>
          <cell r="B391">
            <v>243148</v>
          </cell>
          <cell r="C391">
            <v>44494</v>
          </cell>
          <cell r="F391">
            <v>51000</v>
          </cell>
          <cell r="G391" t="str">
            <v>NO RADICADA</v>
          </cell>
          <cell r="H391">
            <v>51000</v>
          </cell>
          <cell r="I391">
            <v>0</v>
          </cell>
          <cell r="J391">
            <v>0</v>
          </cell>
          <cell r="K391">
            <v>0</v>
          </cell>
          <cell r="R391">
            <v>0</v>
          </cell>
        </row>
        <row r="392">
          <cell r="A392">
            <v>243945</v>
          </cell>
          <cell r="B392">
            <v>243945</v>
          </cell>
          <cell r="C392">
            <v>44495</v>
          </cell>
          <cell r="F392">
            <v>102400</v>
          </cell>
          <cell r="G392" t="str">
            <v>NO RADICADA</v>
          </cell>
          <cell r="H392">
            <v>102400</v>
          </cell>
          <cell r="I392">
            <v>0</v>
          </cell>
          <cell r="J392">
            <v>0</v>
          </cell>
          <cell r="K392">
            <v>0</v>
          </cell>
          <cell r="R392">
            <v>0</v>
          </cell>
        </row>
        <row r="393">
          <cell r="A393">
            <v>244736</v>
          </cell>
          <cell r="B393">
            <v>244736</v>
          </cell>
          <cell r="C393">
            <v>44496</v>
          </cell>
          <cell r="F393">
            <v>52400</v>
          </cell>
          <cell r="G393" t="str">
            <v>NO RADICADA</v>
          </cell>
          <cell r="H393">
            <v>52400</v>
          </cell>
          <cell r="I393">
            <v>0</v>
          </cell>
          <cell r="J393">
            <v>0</v>
          </cell>
          <cell r="K393">
            <v>0</v>
          </cell>
          <cell r="R393">
            <v>0</v>
          </cell>
        </row>
        <row r="394">
          <cell r="A394">
            <v>245938</v>
          </cell>
          <cell r="B394">
            <v>245938</v>
          </cell>
          <cell r="C394">
            <v>44498</v>
          </cell>
          <cell r="F394">
            <v>52400</v>
          </cell>
          <cell r="G394" t="str">
            <v>NO RADICADA</v>
          </cell>
          <cell r="H394">
            <v>52400</v>
          </cell>
          <cell r="I394">
            <v>0</v>
          </cell>
          <cell r="J394">
            <v>0</v>
          </cell>
          <cell r="K394">
            <v>0</v>
          </cell>
          <cell r="R394">
            <v>0</v>
          </cell>
        </row>
        <row r="395">
          <cell r="A395">
            <v>246306</v>
          </cell>
          <cell r="B395">
            <v>246306</v>
          </cell>
          <cell r="C395">
            <v>44498</v>
          </cell>
          <cell r="F395">
            <v>52400</v>
          </cell>
          <cell r="G395" t="str">
            <v>NO RADICADA</v>
          </cell>
          <cell r="H395">
            <v>52400</v>
          </cell>
          <cell r="I395">
            <v>0</v>
          </cell>
          <cell r="J395">
            <v>0</v>
          </cell>
          <cell r="K395">
            <v>0</v>
          </cell>
          <cell r="R395">
            <v>0</v>
          </cell>
        </row>
        <row r="396">
          <cell r="A396">
            <v>246484</v>
          </cell>
          <cell r="B396">
            <v>246484</v>
          </cell>
          <cell r="C396">
            <v>44498</v>
          </cell>
          <cell r="F396">
            <v>3474400</v>
          </cell>
          <cell r="G396" t="str">
            <v>NO RADICADA</v>
          </cell>
          <cell r="H396">
            <v>3474400</v>
          </cell>
          <cell r="I396">
            <v>0</v>
          </cell>
          <cell r="J396">
            <v>0</v>
          </cell>
          <cell r="K396">
            <v>0</v>
          </cell>
          <cell r="R396">
            <v>0</v>
          </cell>
        </row>
        <row r="397">
          <cell r="A397">
            <v>247320</v>
          </cell>
          <cell r="B397">
            <v>247320</v>
          </cell>
          <cell r="C397">
            <v>44499</v>
          </cell>
          <cell r="F397">
            <v>3041600</v>
          </cell>
          <cell r="G397" t="str">
            <v>NO RADICADA</v>
          </cell>
          <cell r="H397">
            <v>3041600</v>
          </cell>
          <cell r="I397">
            <v>0</v>
          </cell>
          <cell r="J397">
            <v>0</v>
          </cell>
          <cell r="K397">
            <v>0</v>
          </cell>
          <cell r="R397">
            <v>0</v>
          </cell>
        </row>
        <row r="398">
          <cell r="A398">
            <v>248522</v>
          </cell>
          <cell r="B398">
            <v>248522</v>
          </cell>
          <cell r="C398">
            <v>44502</v>
          </cell>
          <cell r="F398">
            <v>72800</v>
          </cell>
          <cell r="G398" t="str">
            <v>NO RADICADA</v>
          </cell>
          <cell r="H398">
            <v>72800</v>
          </cell>
          <cell r="I398">
            <v>0</v>
          </cell>
          <cell r="J398">
            <v>0</v>
          </cell>
          <cell r="K398">
            <v>0</v>
          </cell>
          <cell r="R398">
            <v>0</v>
          </cell>
        </row>
        <row r="399">
          <cell r="A399">
            <v>249348</v>
          </cell>
          <cell r="B399">
            <v>249348</v>
          </cell>
          <cell r="C399">
            <v>44503</v>
          </cell>
          <cell r="F399">
            <v>49700</v>
          </cell>
          <cell r="G399" t="str">
            <v>NO RADICADA</v>
          </cell>
          <cell r="H399">
            <v>49700</v>
          </cell>
          <cell r="I399">
            <v>0</v>
          </cell>
          <cell r="J399">
            <v>0</v>
          </cell>
          <cell r="K399">
            <v>0</v>
          </cell>
          <cell r="R399">
            <v>0</v>
          </cell>
        </row>
        <row r="400">
          <cell r="A400">
            <v>249354</v>
          </cell>
          <cell r="B400">
            <v>249354</v>
          </cell>
          <cell r="C400">
            <v>44503</v>
          </cell>
          <cell r="F400">
            <v>49700</v>
          </cell>
          <cell r="G400" t="str">
            <v>NO RADICADA</v>
          </cell>
          <cell r="H400">
            <v>49700</v>
          </cell>
          <cell r="I400">
            <v>0</v>
          </cell>
          <cell r="J400">
            <v>0</v>
          </cell>
          <cell r="K400">
            <v>0</v>
          </cell>
          <cell r="R400">
            <v>0</v>
          </cell>
        </row>
        <row r="401">
          <cell r="A401">
            <v>249512</v>
          </cell>
          <cell r="B401">
            <v>249512</v>
          </cell>
          <cell r="C401">
            <v>44504</v>
          </cell>
          <cell r="F401">
            <v>18800</v>
          </cell>
          <cell r="G401" t="str">
            <v>NO RADICADA</v>
          </cell>
          <cell r="H401">
            <v>18800</v>
          </cell>
          <cell r="I401">
            <v>0</v>
          </cell>
          <cell r="J401">
            <v>0</v>
          </cell>
          <cell r="K401">
            <v>0</v>
          </cell>
          <cell r="R401">
            <v>0</v>
          </cell>
        </row>
        <row r="402">
          <cell r="A402">
            <v>249508</v>
          </cell>
          <cell r="B402">
            <v>249508</v>
          </cell>
          <cell r="C402">
            <v>44504</v>
          </cell>
          <cell r="F402">
            <v>25100</v>
          </cell>
          <cell r="G402" t="str">
            <v>NO RADICADA</v>
          </cell>
          <cell r="H402">
            <v>25100</v>
          </cell>
          <cell r="I402">
            <v>0</v>
          </cell>
          <cell r="J402">
            <v>0</v>
          </cell>
          <cell r="K402">
            <v>0</v>
          </cell>
          <cell r="R402">
            <v>0</v>
          </cell>
        </row>
        <row r="403">
          <cell r="A403">
            <v>249543</v>
          </cell>
          <cell r="B403">
            <v>249543</v>
          </cell>
          <cell r="C403">
            <v>44504</v>
          </cell>
          <cell r="F403">
            <v>39700</v>
          </cell>
          <cell r="G403" t="str">
            <v>NO RADICADA</v>
          </cell>
          <cell r="H403">
            <v>39700</v>
          </cell>
          <cell r="I403">
            <v>0</v>
          </cell>
          <cell r="J403">
            <v>0</v>
          </cell>
          <cell r="K403">
            <v>0</v>
          </cell>
          <cell r="R403">
            <v>0</v>
          </cell>
        </row>
        <row r="404">
          <cell r="A404">
            <v>249552</v>
          </cell>
          <cell r="B404">
            <v>249552</v>
          </cell>
          <cell r="C404">
            <v>44504</v>
          </cell>
          <cell r="F404">
            <v>54800</v>
          </cell>
          <cell r="G404" t="str">
            <v>NO RADICADA</v>
          </cell>
          <cell r="H404">
            <v>54800</v>
          </cell>
          <cell r="I404">
            <v>0</v>
          </cell>
          <cell r="J404">
            <v>0</v>
          </cell>
          <cell r="K404">
            <v>0</v>
          </cell>
          <cell r="R404">
            <v>0</v>
          </cell>
        </row>
        <row r="405">
          <cell r="A405">
            <v>249518</v>
          </cell>
          <cell r="B405">
            <v>249518</v>
          </cell>
          <cell r="C405">
            <v>44504</v>
          </cell>
          <cell r="F405">
            <v>72300</v>
          </cell>
          <cell r="G405" t="str">
            <v>NO RADICADA</v>
          </cell>
          <cell r="H405">
            <v>72300</v>
          </cell>
          <cell r="I405">
            <v>0</v>
          </cell>
          <cell r="J405">
            <v>0</v>
          </cell>
          <cell r="K405">
            <v>0</v>
          </cell>
          <cell r="R405">
            <v>0</v>
          </cell>
        </row>
        <row r="406">
          <cell r="A406">
            <v>249562</v>
          </cell>
          <cell r="B406">
            <v>249562</v>
          </cell>
          <cell r="C406">
            <v>44504</v>
          </cell>
          <cell r="F406">
            <v>199800</v>
          </cell>
          <cell r="G406" t="str">
            <v>NO RADICADA</v>
          </cell>
          <cell r="H406">
            <v>199800</v>
          </cell>
          <cell r="I406">
            <v>0</v>
          </cell>
          <cell r="J406">
            <v>0</v>
          </cell>
          <cell r="K406">
            <v>0</v>
          </cell>
          <cell r="R406">
            <v>0</v>
          </cell>
        </row>
        <row r="407">
          <cell r="A407">
            <v>249513</v>
          </cell>
          <cell r="B407">
            <v>249513</v>
          </cell>
          <cell r="C407">
            <v>44504</v>
          </cell>
          <cell r="F407">
            <v>239400</v>
          </cell>
          <cell r="G407" t="str">
            <v>NO RADICADA</v>
          </cell>
          <cell r="H407">
            <v>239400</v>
          </cell>
          <cell r="I407">
            <v>0</v>
          </cell>
          <cell r="J407">
            <v>0</v>
          </cell>
          <cell r="K407">
            <v>0</v>
          </cell>
          <cell r="R407">
            <v>0</v>
          </cell>
        </row>
        <row r="408">
          <cell r="A408">
            <v>249583</v>
          </cell>
          <cell r="B408">
            <v>249583</v>
          </cell>
          <cell r="C408">
            <v>44504</v>
          </cell>
          <cell r="F408">
            <v>242100</v>
          </cell>
          <cell r="G408" t="str">
            <v>NO RADICADA</v>
          </cell>
          <cell r="H408">
            <v>242100</v>
          </cell>
          <cell r="I408">
            <v>0</v>
          </cell>
          <cell r="J408">
            <v>0</v>
          </cell>
          <cell r="K408">
            <v>0</v>
          </cell>
          <cell r="R408">
            <v>0</v>
          </cell>
        </row>
        <row r="409">
          <cell r="A409">
            <v>249556</v>
          </cell>
          <cell r="B409">
            <v>249556</v>
          </cell>
          <cell r="C409">
            <v>44504</v>
          </cell>
          <cell r="F409">
            <v>284700</v>
          </cell>
          <cell r="G409" t="str">
            <v>NO RADICADA</v>
          </cell>
          <cell r="H409">
            <v>284700</v>
          </cell>
          <cell r="I409">
            <v>0</v>
          </cell>
          <cell r="J409">
            <v>0</v>
          </cell>
          <cell r="K409">
            <v>0</v>
          </cell>
          <cell r="R409">
            <v>0</v>
          </cell>
        </row>
        <row r="410">
          <cell r="A410">
            <v>249611</v>
          </cell>
          <cell r="B410">
            <v>249611</v>
          </cell>
          <cell r="C410">
            <v>44504</v>
          </cell>
          <cell r="F410">
            <v>311700</v>
          </cell>
          <cell r="G410" t="str">
            <v>NO RADICADA</v>
          </cell>
          <cell r="H410">
            <v>311700</v>
          </cell>
          <cell r="I410">
            <v>0</v>
          </cell>
          <cell r="J410">
            <v>0</v>
          </cell>
          <cell r="K410">
            <v>0</v>
          </cell>
          <cell r="R410">
            <v>0</v>
          </cell>
        </row>
        <row r="411">
          <cell r="A411">
            <v>249503</v>
          </cell>
          <cell r="B411">
            <v>249503</v>
          </cell>
          <cell r="C411">
            <v>44504</v>
          </cell>
          <cell r="F411">
            <v>326200</v>
          </cell>
          <cell r="G411" t="str">
            <v>NO RADICADA</v>
          </cell>
          <cell r="H411">
            <v>326200</v>
          </cell>
          <cell r="I411">
            <v>0</v>
          </cell>
          <cell r="J411">
            <v>0</v>
          </cell>
          <cell r="K411">
            <v>0</v>
          </cell>
          <cell r="R411">
            <v>0</v>
          </cell>
        </row>
        <row r="412">
          <cell r="A412">
            <v>249602</v>
          </cell>
          <cell r="B412">
            <v>249602</v>
          </cell>
          <cell r="C412">
            <v>44504</v>
          </cell>
          <cell r="F412">
            <v>445600</v>
          </cell>
          <cell r="G412" t="str">
            <v>NO RADICADA</v>
          </cell>
          <cell r="H412">
            <v>445600</v>
          </cell>
          <cell r="I412">
            <v>0</v>
          </cell>
          <cell r="J412">
            <v>0</v>
          </cell>
          <cell r="K412">
            <v>0</v>
          </cell>
          <cell r="R412">
            <v>0</v>
          </cell>
        </row>
        <row r="413">
          <cell r="A413">
            <v>249520</v>
          </cell>
          <cell r="B413">
            <v>249520</v>
          </cell>
          <cell r="C413">
            <v>44504</v>
          </cell>
          <cell r="F413">
            <v>523400</v>
          </cell>
          <cell r="G413" t="str">
            <v>NO RADICADA</v>
          </cell>
          <cell r="H413">
            <v>523400</v>
          </cell>
          <cell r="I413">
            <v>0</v>
          </cell>
          <cell r="J413">
            <v>0</v>
          </cell>
          <cell r="K413">
            <v>0</v>
          </cell>
          <cell r="R413">
            <v>0</v>
          </cell>
        </row>
        <row r="414">
          <cell r="A414">
            <v>249970</v>
          </cell>
          <cell r="B414">
            <v>249970</v>
          </cell>
          <cell r="C414">
            <v>44504</v>
          </cell>
          <cell r="F414">
            <v>624500</v>
          </cell>
          <cell r="G414" t="str">
            <v>NO RADICADA</v>
          </cell>
          <cell r="H414">
            <v>624500</v>
          </cell>
          <cell r="I414">
            <v>0</v>
          </cell>
          <cell r="J414">
            <v>0</v>
          </cell>
          <cell r="K414">
            <v>0</v>
          </cell>
          <cell r="R414">
            <v>0</v>
          </cell>
        </row>
        <row r="415">
          <cell r="A415">
            <v>249997</v>
          </cell>
          <cell r="B415">
            <v>249997</v>
          </cell>
          <cell r="C415">
            <v>44504</v>
          </cell>
          <cell r="F415">
            <v>624500</v>
          </cell>
          <cell r="G415" t="str">
            <v>NO RADICADA</v>
          </cell>
          <cell r="H415">
            <v>624500</v>
          </cell>
          <cell r="I415">
            <v>0</v>
          </cell>
          <cell r="J415">
            <v>0</v>
          </cell>
          <cell r="K415">
            <v>0</v>
          </cell>
          <cell r="R415">
            <v>0</v>
          </cell>
        </row>
        <row r="416">
          <cell r="A416">
            <v>249486</v>
          </cell>
          <cell r="B416">
            <v>249486</v>
          </cell>
          <cell r="C416">
            <v>44504</v>
          </cell>
          <cell r="F416">
            <v>2549100</v>
          </cell>
          <cell r="G416" t="str">
            <v>NO RADICADA</v>
          </cell>
          <cell r="H416">
            <v>2549100</v>
          </cell>
          <cell r="I416">
            <v>0</v>
          </cell>
          <cell r="J416">
            <v>0</v>
          </cell>
          <cell r="K416">
            <v>0</v>
          </cell>
          <cell r="R416">
            <v>0</v>
          </cell>
        </row>
        <row r="417">
          <cell r="A417">
            <v>251283</v>
          </cell>
          <cell r="B417">
            <v>251283</v>
          </cell>
          <cell r="C417">
            <v>44506</v>
          </cell>
          <cell r="F417">
            <v>52400</v>
          </cell>
          <cell r="G417" t="str">
            <v>NO RADICADA</v>
          </cell>
          <cell r="H417">
            <v>52400</v>
          </cell>
          <cell r="I417">
            <v>0</v>
          </cell>
          <cell r="J417">
            <v>0</v>
          </cell>
          <cell r="K417">
            <v>0</v>
          </cell>
          <cell r="R417">
            <v>0</v>
          </cell>
        </row>
        <row r="418">
          <cell r="A418">
            <v>251540</v>
          </cell>
          <cell r="B418">
            <v>251540</v>
          </cell>
          <cell r="C418">
            <v>44507</v>
          </cell>
          <cell r="F418">
            <v>217000</v>
          </cell>
          <cell r="G418" t="str">
            <v>NO RADICADA</v>
          </cell>
          <cell r="H418">
            <v>217000</v>
          </cell>
          <cell r="I418">
            <v>0</v>
          </cell>
          <cell r="J418">
            <v>0</v>
          </cell>
          <cell r="K418">
            <v>0</v>
          </cell>
          <cell r="R418">
            <v>0</v>
          </cell>
        </row>
        <row r="419">
          <cell r="A419">
            <v>251538</v>
          </cell>
          <cell r="B419">
            <v>251538</v>
          </cell>
          <cell r="C419">
            <v>44507</v>
          </cell>
          <cell r="F419">
            <v>1135200</v>
          </cell>
          <cell r="G419" t="str">
            <v>NO RADICADA</v>
          </cell>
          <cell r="H419">
            <v>1135200</v>
          </cell>
          <cell r="I419">
            <v>0</v>
          </cell>
          <cell r="J419">
            <v>0</v>
          </cell>
          <cell r="K419">
            <v>0</v>
          </cell>
          <cell r="R419">
            <v>0</v>
          </cell>
        </row>
        <row r="420">
          <cell r="A420">
            <v>251541</v>
          </cell>
          <cell r="B420">
            <v>251541</v>
          </cell>
          <cell r="C420">
            <v>44507</v>
          </cell>
          <cell r="D420">
            <v>44930</v>
          </cell>
          <cell r="F420">
            <v>1506400</v>
          </cell>
          <cell r="G420" t="str">
            <v>SALDO A FAVOR DEL PRESTADOR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R420">
            <v>0</v>
          </cell>
        </row>
        <row r="421">
          <cell r="A421">
            <v>251619</v>
          </cell>
          <cell r="B421">
            <v>251619</v>
          </cell>
          <cell r="C421">
            <v>44507</v>
          </cell>
          <cell r="F421">
            <v>4014900</v>
          </cell>
          <cell r="G421" t="str">
            <v>NO RADICADA</v>
          </cell>
          <cell r="H421">
            <v>4014900</v>
          </cell>
          <cell r="I421">
            <v>0</v>
          </cell>
          <cell r="J421">
            <v>0</v>
          </cell>
          <cell r="K421">
            <v>0</v>
          </cell>
          <cell r="R421">
            <v>0</v>
          </cell>
        </row>
        <row r="422">
          <cell r="A422">
            <v>252498</v>
          </cell>
          <cell r="B422">
            <v>252498</v>
          </cell>
          <cell r="C422">
            <v>44508</v>
          </cell>
          <cell r="F422">
            <v>52400</v>
          </cell>
          <cell r="G422" t="str">
            <v>NO RADICADA</v>
          </cell>
          <cell r="H422">
            <v>52400</v>
          </cell>
          <cell r="I422">
            <v>0</v>
          </cell>
          <cell r="J422">
            <v>0</v>
          </cell>
          <cell r="K422">
            <v>0</v>
          </cell>
          <cell r="R422">
            <v>0</v>
          </cell>
        </row>
        <row r="423">
          <cell r="A423">
            <v>252527</v>
          </cell>
          <cell r="B423">
            <v>252527</v>
          </cell>
          <cell r="C423">
            <v>44508</v>
          </cell>
          <cell r="F423">
            <v>76800</v>
          </cell>
          <cell r="G423" t="str">
            <v>NO RADICADA</v>
          </cell>
          <cell r="H423">
            <v>76800</v>
          </cell>
          <cell r="I423">
            <v>0</v>
          </cell>
          <cell r="J423">
            <v>0</v>
          </cell>
          <cell r="K423">
            <v>0</v>
          </cell>
          <cell r="R423">
            <v>0</v>
          </cell>
        </row>
        <row r="424">
          <cell r="A424">
            <v>252287</v>
          </cell>
          <cell r="B424">
            <v>252287</v>
          </cell>
          <cell r="C424">
            <v>44508</v>
          </cell>
          <cell r="D424">
            <v>44930</v>
          </cell>
          <cell r="F424">
            <v>2029000</v>
          </cell>
          <cell r="G424" t="str">
            <v>SALDO A FAVOR DEL PRESTADOR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R424">
            <v>0</v>
          </cell>
        </row>
        <row r="425">
          <cell r="A425">
            <v>252935</v>
          </cell>
          <cell r="B425">
            <v>252935</v>
          </cell>
          <cell r="C425">
            <v>44509</v>
          </cell>
          <cell r="D425">
            <v>44937</v>
          </cell>
          <cell r="F425">
            <v>57900</v>
          </cell>
          <cell r="G425" t="str">
            <v>SALDO A FAVOR DEL PRESTADOR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R425">
            <v>0</v>
          </cell>
        </row>
        <row r="426">
          <cell r="A426">
            <v>252738</v>
          </cell>
          <cell r="B426">
            <v>252738</v>
          </cell>
          <cell r="C426">
            <v>44509</v>
          </cell>
          <cell r="F426">
            <v>374400</v>
          </cell>
          <cell r="G426" t="str">
            <v>NO RADICADA</v>
          </cell>
          <cell r="H426">
            <v>374400</v>
          </cell>
          <cell r="I426">
            <v>0</v>
          </cell>
          <cell r="J426">
            <v>0</v>
          </cell>
          <cell r="K426">
            <v>0</v>
          </cell>
          <cell r="R426">
            <v>0</v>
          </cell>
        </row>
        <row r="427">
          <cell r="A427">
            <v>252733</v>
          </cell>
          <cell r="B427">
            <v>252733</v>
          </cell>
          <cell r="C427">
            <v>44509</v>
          </cell>
          <cell r="D427">
            <v>44930</v>
          </cell>
          <cell r="F427">
            <v>2063000</v>
          </cell>
          <cell r="G427" t="str">
            <v>EN REVISION</v>
          </cell>
          <cell r="H427">
            <v>0</v>
          </cell>
          <cell r="I427">
            <v>2063000</v>
          </cell>
          <cell r="J427">
            <v>0</v>
          </cell>
          <cell r="K427">
            <v>0</v>
          </cell>
          <cell r="R427">
            <v>0</v>
          </cell>
        </row>
        <row r="428">
          <cell r="A428">
            <v>253522</v>
          </cell>
          <cell r="B428">
            <v>253522</v>
          </cell>
          <cell r="C428">
            <v>44510</v>
          </cell>
          <cell r="F428">
            <v>116500</v>
          </cell>
          <cell r="G428" t="str">
            <v>NO RADICADA</v>
          </cell>
          <cell r="H428">
            <v>116500</v>
          </cell>
          <cell r="I428">
            <v>0</v>
          </cell>
          <cell r="J428">
            <v>0</v>
          </cell>
          <cell r="K428">
            <v>0</v>
          </cell>
          <cell r="R428">
            <v>0</v>
          </cell>
        </row>
        <row r="429">
          <cell r="A429">
            <v>253751</v>
          </cell>
          <cell r="B429">
            <v>253751</v>
          </cell>
          <cell r="C429">
            <v>44510</v>
          </cell>
          <cell r="F429">
            <v>624500</v>
          </cell>
          <cell r="G429" t="str">
            <v>NO RADICADA</v>
          </cell>
          <cell r="H429">
            <v>624500</v>
          </cell>
          <cell r="I429">
            <v>0</v>
          </cell>
          <cell r="J429">
            <v>0</v>
          </cell>
          <cell r="K429">
            <v>0</v>
          </cell>
          <cell r="R429">
            <v>0</v>
          </cell>
        </row>
        <row r="430">
          <cell r="A430">
            <v>254499</v>
          </cell>
          <cell r="B430">
            <v>254499</v>
          </cell>
          <cell r="C430">
            <v>44511</v>
          </cell>
          <cell r="F430">
            <v>52400</v>
          </cell>
          <cell r="G430" t="str">
            <v>NO RADICADA</v>
          </cell>
          <cell r="H430">
            <v>52400</v>
          </cell>
          <cell r="I430">
            <v>0</v>
          </cell>
          <cell r="J430">
            <v>0</v>
          </cell>
          <cell r="K430">
            <v>0</v>
          </cell>
          <cell r="R430">
            <v>0</v>
          </cell>
        </row>
        <row r="431">
          <cell r="A431">
            <v>254334</v>
          </cell>
          <cell r="B431">
            <v>254334</v>
          </cell>
          <cell r="C431">
            <v>44511</v>
          </cell>
          <cell r="F431">
            <v>2877600</v>
          </cell>
          <cell r="G431" t="str">
            <v>NO RADICADA</v>
          </cell>
          <cell r="H431">
            <v>2877600</v>
          </cell>
          <cell r="I431">
            <v>0</v>
          </cell>
          <cell r="J431">
            <v>0</v>
          </cell>
          <cell r="K431">
            <v>0</v>
          </cell>
          <cell r="R431">
            <v>0</v>
          </cell>
        </row>
        <row r="432">
          <cell r="A432">
            <v>255487</v>
          </cell>
          <cell r="B432">
            <v>255487</v>
          </cell>
          <cell r="C432">
            <v>44512</v>
          </cell>
          <cell r="F432">
            <v>51000</v>
          </cell>
          <cell r="G432" t="str">
            <v>NO RADICADA</v>
          </cell>
          <cell r="H432">
            <v>51000</v>
          </cell>
          <cell r="I432">
            <v>0</v>
          </cell>
          <cell r="J432">
            <v>0</v>
          </cell>
          <cell r="K432">
            <v>0</v>
          </cell>
          <cell r="R432">
            <v>0</v>
          </cell>
        </row>
        <row r="433">
          <cell r="A433">
            <v>255417</v>
          </cell>
          <cell r="B433">
            <v>255417</v>
          </cell>
          <cell r="C433">
            <v>44512</v>
          </cell>
          <cell r="F433">
            <v>66400</v>
          </cell>
          <cell r="G433" t="str">
            <v>NO RADICADA</v>
          </cell>
          <cell r="H433">
            <v>66400</v>
          </cell>
          <cell r="I433">
            <v>0</v>
          </cell>
          <cell r="J433">
            <v>0</v>
          </cell>
          <cell r="K433">
            <v>0</v>
          </cell>
          <cell r="R433">
            <v>0</v>
          </cell>
        </row>
        <row r="434">
          <cell r="A434">
            <v>255408</v>
          </cell>
          <cell r="B434">
            <v>255408</v>
          </cell>
          <cell r="C434">
            <v>44512</v>
          </cell>
          <cell r="F434">
            <v>1133800</v>
          </cell>
          <cell r="G434" t="str">
            <v>NO RADICADA</v>
          </cell>
          <cell r="H434">
            <v>1133800</v>
          </cell>
          <cell r="I434">
            <v>0</v>
          </cell>
          <cell r="J434">
            <v>0</v>
          </cell>
          <cell r="K434">
            <v>0</v>
          </cell>
          <cell r="R434">
            <v>0</v>
          </cell>
        </row>
        <row r="435">
          <cell r="A435">
            <v>256673</v>
          </cell>
          <cell r="B435">
            <v>256673</v>
          </cell>
          <cell r="C435">
            <v>44516</v>
          </cell>
          <cell r="F435">
            <v>76800</v>
          </cell>
          <cell r="G435" t="str">
            <v>NO RADICADA</v>
          </cell>
          <cell r="H435">
            <v>76800</v>
          </cell>
          <cell r="I435">
            <v>0</v>
          </cell>
          <cell r="J435">
            <v>0</v>
          </cell>
          <cell r="K435">
            <v>0</v>
          </cell>
          <cell r="R435">
            <v>0</v>
          </cell>
        </row>
        <row r="436">
          <cell r="A436">
            <v>257199</v>
          </cell>
          <cell r="B436">
            <v>257199</v>
          </cell>
          <cell r="C436">
            <v>44517</v>
          </cell>
          <cell r="F436">
            <v>512600</v>
          </cell>
          <cell r="G436" t="str">
            <v>NO RADICADA</v>
          </cell>
          <cell r="H436">
            <v>512600</v>
          </cell>
          <cell r="I436">
            <v>0</v>
          </cell>
          <cell r="J436">
            <v>0</v>
          </cell>
          <cell r="K436">
            <v>0</v>
          </cell>
          <cell r="R436">
            <v>0</v>
          </cell>
        </row>
        <row r="437">
          <cell r="A437">
            <v>258411</v>
          </cell>
          <cell r="B437">
            <v>258411</v>
          </cell>
          <cell r="C437">
            <v>44518</v>
          </cell>
          <cell r="F437">
            <v>52400</v>
          </cell>
          <cell r="G437" t="str">
            <v>NO RADICADA</v>
          </cell>
          <cell r="H437">
            <v>52400</v>
          </cell>
          <cell r="I437">
            <v>0</v>
          </cell>
          <cell r="J437">
            <v>0</v>
          </cell>
          <cell r="K437">
            <v>0</v>
          </cell>
          <cell r="R437">
            <v>0</v>
          </cell>
        </row>
        <row r="438">
          <cell r="A438">
            <v>601</v>
          </cell>
          <cell r="B438">
            <v>601</v>
          </cell>
          <cell r="C438">
            <v>44518</v>
          </cell>
          <cell r="D438">
            <v>44929</v>
          </cell>
          <cell r="F438">
            <v>97400</v>
          </cell>
          <cell r="G438" t="str">
            <v>SALDO A FAVOR DEL PRESTADOR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R438">
            <v>0</v>
          </cell>
        </row>
        <row r="439">
          <cell r="A439">
            <v>258503</v>
          </cell>
          <cell r="B439">
            <v>258503</v>
          </cell>
          <cell r="C439">
            <v>44518</v>
          </cell>
          <cell r="F439">
            <v>690500</v>
          </cell>
          <cell r="G439" t="str">
            <v>NO RADICADA</v>
          </cell>
          <cell r="H439">
            <v>690500</v>
          </cell>
          <cell r="I439">
            <v>0</v>
          </cell>
          <cell r="J439">
            <v>0</v>
          </cell>
          <cell r="K439">
            <v>0</v>
          </cell>
          <cell r="R439">
            <v>0</v>
          </cell>
        </row>
        <row r="440">
          <cell r="A440">
            <v>257903</v>
          </cell>
          <cell r="B440">
            <v>257903</v>
          </cell>
          <cell r="C440">
            <v>44518</v>
          </cell>
          <cell r="F440">
            <v>1516100</v>
          </cell>
          <cell r="G440" t="str">
            <v>NO RADICADA</v>
          </cell>
          <cell r="H440">
            <v>1516100</v>
          </cell>
          <cell r="I440">
            <v>0</v>
          </cell>
          <cell r="J440">
            <v>0</v>
          </cell>
          <cell r="K440">
            <v>0</v>
          </cell>
          <cell r="R440">
            <v>0</v>
          </cell>
        </row>
        <row r="441">
          <cell r="A441">
            <v>259093</v>
          </cell>
          <cell r="B441">
            <v>259093</v>
          </cell>
          <cell r="C441">
            <v>44519</v>
          </cell>
          <cell r="F441">
            <v>142600</v>
          </cell>
          <cell r="G441" t="str">
            <v>NO RADICADA</v>
          </cell>
          <cell r="H441">
            <v>142600</v>
          </cell>
          <cell r="I441">
            <v>0</v>
          </cell>
          <cell r="J441">
            <v>0</v>
          </cell>
          <cell r="K441">
            <v>0</v>
          </cell>
          <cell r="R441">
            <v>0</v>
          </cell>
        </row>
        <row r="442">
          <cell r="A442">
            <v>259847</v>
          </cell>
          <cell r="B442">
            <v>259847</v>
          </cell>
          <cell r="C442">
            <v>44520</v>
          </cell>
          <cell r="F442">
            <v>52400</v>
          </cell>
          <cell r="G442" t="str">
            <v>NO RADICADA</v>
          </cell>
          <cell r="H442">
            <v>52400</v>
          </cell>
          <cell r="I442">
            <v>0</v>
          </cell>
          <cell r="J442">
            <v>0</v>
          </cell>
          <cell r="K442">
            <v>0</v>
          </cell>
          <cell r="R442">
            <v>0</v>
          </cell>
        </row>
        <row r="443">
          <cell r="A443">
            <v>260115</v>
          </cell>
          <cell r="B443">
            <v>260115</v>
          </cell>
          <cell r="C443">
            <v>44520</v>
          </cell>
          <cell r="F443">
            <v>217000</v>
          </cell>
          <cell r="G443" t="str">
            <v>NO RADICADA</v>
          </cell>
          <cell r="H443">
            <v>217000</v>
          </cell>
          <cell r="I443">
            <v>0</v>
          </cell>
          <cell r="J443">
            <v>0</v>
          </cell>
          <cell r="K443">
            <v>0</v>
          </cell>
          <cell r="R443">
            <v>0</v>
          </cell>
        </row>
        <row r="444">
          <cell r="A444">
            <v>259780</v>
          </cell>
          <cell r="B444">
            <v>259780</v>
          </cell>
          <cell r="C444">
            <v>44520</v>
          </cell>
          <cell r="F444">
            <v>280800</v>
          </cell>
          <cell r="G444" t="str">
            <v>NO RADICADA</v>
          </cell>
          <cell r="H444">
            <v>280800</v>
          </cell>
          <cell r="I444">
            <v>0</v>
          </cell>
          <cell r="J444">
            <v>0</v>
          </cell>
          <cell r="K444">
            <v>0</v>
          </cell>
          <cell r="R444">
            <v>0</v>
          </cell>
        </row>
        <row r="445">
          <cell r="A445">
            <v>261348</v>
          </cell>
          <cell r="B445">
            <v>261348</v>
          </cell>
          <cell r="C445">
            <v>44523</v>
          </cell>
          <cell r="F445">
            <v>52400</v>
          </cell>
          <cell r="G445" t="str">
            <v>NO RADICADA</v>
          </cell>
          <cell r="H445">
            <v>52400</v>
          </cell>
          <cell r="I445">
            <v>0</v>
          </cell>
          <cell r="J445">
            <v>0</v>
          </cell>
          <cell r="K445">
            <v>0</v>
          </cell>
          <cell r="R445">
            <v>0</v>
          </cell>
        </row>
        <row r="446">
          <cell r="A446">
            <v>261944</v>
          </cell>
          <cell r="B446">
            <v>261944</v>
          </cell>
          <cell r="C446">
            <v>44524</v>
          </cell>
          <cell r="F446">
            <v>26400</v>
          </cell>
          <cell r="G446" t="str">
            <v>NO RADICADA</v>
          </cell>
          <cell r="H446">
            <v>26400</v>
          </cell>
          <cell r="I446">
            <v>0</v>
          </cell>
          <cell r="J446">
            <v>0</v>
          </cell>
          <cell r="K446">
            <v>0</v>
          </cell>
          <cell r="R446">
            <v>0</v>
          </cell>
        </row>
        <row r="447">
          <cell r="A447">
            <v>261797</v>
          </cell>
          <cell r="B447">
            <v>261797</v>
          </cell>
          <cell r="C447">
            <v>44524</v>
          </cell>
          <cell r="F447">
            <v>1599800</v>
          </cell>
          <cell r="G447" t="str">
            <v>NO RADICADA</v>
          </cell>
          <cell r="H447">
            <v>1599800</v>
          </cell>
          <cell r="I447">
            <v>0</v>
          </cell>
          <cell r="J447">
            <v>0</v>
          </cell>
          <cell r="K447">
            <v>0</v>
          </cell>
          <cell r="R447">
            <v>0</v>
          </cell>
        </row>
        <row r="448">
          <cell r="A448">
            <v>262640</v>
          </cell>
          <cell r="B448">
            <v>262640</v>
          </cell>
          <cell r="C448">
            <v>44525</v>
          </cell>
          <cell r="F448">
            <v>468000</v>
          </cell>
          <cell r="G448" t="str">
            <v>NO RADICADA</v>
          </cell>
          <cell r="H448">
            <v>468000</v>
          </cell>
          <cell r="I448">
            <v>0</v>
          </cell>
          <cell r="J448">
            <v>0</v>
          </cell>
          <cell r="K448">
            <v>0</v>
          </cell>
          <cell r="R448">
            <v>0</v>
          </cell>
        </row>
        <row r="449">
          <cell r="A449">
            <v>264411</v>
          </cell>
          <cell r="B449">
            <v>264411</v>
          </cell>
          <cell r="C449">
            <v>44528</v>
          </cell>
          <cell r="F449">
            <v>2603500</v>
          </cell>
          <cell r="G449" t="str">
            <v>NO RADICADA</v>
          </cell>
          <cell r="H449">
            <v>2603500</v>
          </cell>
          <cell r="I449">
            <v>0</v>
          </cell>
          <cell r="J449">
            <v>0</v>
          </cell>
          <cell r="K449">
            <v>0</v>
          </cell>
          <cell r="R449">
            <v>0</v>
          </cell>
        </row>
        <row r="450">
          <cell r="A450">
            <v>264632</v>
          </cell>
          <cell r="B450">
            <v>264632</v>
          </cell>
          <cell r="C450">
            <v>44529</v>
          </cell>
          <cell r="F450">
            <v>52400</v>
          </cell>
          <cell r="G450" t="str">
            <v>NO RADICADA</v>
          </cell>
          <cell r="H450">
            <v>52400</v>
          </cell>
          <cell r="I450">
            <v>0</v>
          </cell>
          <cell r="J450">
            <v>0</v>
          </cell>
          <cell r="K450">
            <v>0</v>
          </cell>
          <cell r="R450">
            <v>0</v>
          </cell>
        </row>
        <row r="451">
          <cell r="A451">
            <v>265178</v>
          </cell>
          <cell r="B451">
            <v>265178</v>
          </cell>
          <cell r="C451">
            <v>44529</v>
          </cell>
          <cell r="F451">
            <v>120800</v>
          </cell>
          <cell r="G451" t="str">
            <v>NO RADICADA</v>
          </cell>
          <cell r="H451">
            <v>120800</v>
          </cell>
          <cell r="I451">
            <v>0</v>
          </cell>
          <cell r="J451">
            <v>0</v>
          </cell>
          <cell r="K451">
            <v>0</v>
          </cell>
          <cell r="R451">
            <v>0</v>
          </cell>
        </row>
        <row r="452">
          <cell r="A452">
            <v>265156</v>
          </cell>
          <cell r="B452">
            <v>265156</v>
          </cell>
          <cell r="C452">
            <v>44529</v>
          </cell>
          <cell r="D452">
            <v>44925</v>
          </cell>
          <cell r="F452">
            <v>27120500</v>
          </cell>
          <cell r="G452" t="str">
            <v>CANCELADA Y SALDO A FAVOR DEL PRESTADOR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R452">
            <v>18984350</v>
          </cell>
        </row>
        <row r="453">
          <cell r="A453">
            <v>265880</v>
          </cell>
          <cell r="B453">
            <v>265880</v>
          </cell>
          <cell r="C453">
            <v>44530</v>
          </cell>
          <cell r="F453">
            <v>51000</v>
          </cell>
          <cell r="G453" t="str">
            <v>NO RADICADA</v>
          </cell>
          <cell r="H453">
            <v>51000</v>
          </cell>
          <cell r="I453">
            <v>0</v>
          </cell>
          <cell r="J453">
            <v>0</v>
          </cell>
          <cell r="K453">
            <v>0</v>
          </cell>
          <cell r="R453">
            <v>0</v>
          </cell>
        </row>
        <row r="454">
          <cell r="A454">
            <v>265861</v>
          </cell>
          <cell r="B454">
            <v>265861</v>
          </cell>
          <cell r="C454">
            <v>44530</v>
          </cell>
          <cell r="F454">
            <v>52400</v>
          </cell>
          <cell r="G454" t="str">
            <v>NO RADICADA</v>
          </cell>
          <cell r="H454">
            <v>52400</v>
          </cell>
          <cell r="I454">
            <v>0</v>
          </cell>
          <cell r="J454">
            <v>0</v>
          </cell>
          <cell r="K454">
            <v>0</v>
          </cell>
          <cell r="R454">
            <v>0</v>
          </cell>
        </row>
        <row r="455">
          <cell r="A455">
            <v>271828</v>
          </cell>
          <cell r="B455">
            <v>271828</v>
          </cell>
          <cell r="C455">
            <v>44543</v>
          </cell>
          <cell r="F455">
            <v>5813600</v>
          </cell>
          <cell r="G455" t="str">
            <v>NO RADICADA</v>
          </cell>
          <cell r="H455">
            <v>5813600</v>
          </cell>
          <cell r="I455">
            <v>0</v>
          </cell>
          <cell r="J455">
            <v>0</v>
          </cell>
          <cell r="K455">
            <v>0</v>
          </cell>
          <cell r="R455">
            <v>0</v>
          </cell>
        </row>
        <row r="456">
          <cell r="A456">
            <v>277998</v>
          </cell>
          <cell r="B456">
            <v>277998</v>
          </cell>
          <cell r="C456">
            <v>44552</v>
          </cell>
          <cell r="F456">
            <v>213500</v>
          </cell>
          <cell r="G456" t="str">
            <v>NO RADICADA</v>
          </cell>
          <cell r="H456">
            <v>213500</v>
          </cell>
          <cell r="I456">
            <v>0</v>
          </cell>
          <cell r="J456">
            <v>0</v>
          </cell>
          <cell r="K456">
            <v>0</v>
          </cell>
          <cell r="R456">
            <v>0</v>
          </cell>
        </row>
        <row r="457">
          <cell r="A457">
            <v>279860</v>
          </cell>
          <cell r="B457">
            <v>279860</v>
          </cell>
          <cell r="C457">
            <v>44556</v>
          </cell>
          <cell r="F457">
            <v>217000</v>
          </cell>
          <cell r="G457" t="str">
            <v>NO RADICADA</v>
          </cell>
          <cell r="H457">
            <v>217000</v>
          </cell>
          <cell r="I457">
            <v>0</v>
          </cell>
          <cell r="J457">
            <v>0</v>
          </cell>
          <cell r="K457">
            <v>0</v>
          </cell>
          <cell r="R457">
            <v>0</v>
          </cell>
        </row>
        <row r="458">
          <cell r="A458">
            <v>279859</v>
          </cell>
          <cell r="B458">
            <v>279859</v>
          </cell>
          <cell r="C458">
            <v>44556</v>
          </cell>
          <cell r="D458">
            <v>44930</v>
          </cell>
          <cell r="F458">
            <v>8086000</v>
          </cell>
          <cell r="G458" t="str">
            <v>EN REVISION</v>
          </cell>
          <cell r="H458">
            <v>0</v>
          </cell>
          <cell r="I458">
            <v>8086000</v>
          </cell>
          <cell r="J458">
            <v>0</v>
          </cell>
          <cell r="K458">
            <v>0</v>
          </cell>
          <cell r="R458">
            <v>0</v>
          </cell>
        </row>
        <row r="459">
          <cell r="A459">
            <v>282230</v>
          </cell>
          <cell r="B459">
            <v>282230</v>
          </cell>
          <cell r="C459">
            <v>44560</v>
          </cell>
          <cell r="D459">
            <v>44937</v>
          </cell>
          <cell r="F459">
            <v>4424100</v>
          </cell>
          <cell r="G459" t="str">
            <v>CANCELADA Y SALDO A FAVOR DEL PRESTADOR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R459">
            <v>3096870</v>
          </cell>
        </row>
        <row r="460">
          <cell r="A460">
            <v>283133</v>
          </cell>
          <cell r="B460">
            <v>283133</v>
          </cell>
          <cell r="C460">
            <v>44564</v>
          </cell>
          <cell r="F460">
            <v>52400</v>
          </cell>
          <cell r="G460" t="str">
            <v>SALDO A FAVOR DEL PRESTADOR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R460">
            <v>0</v>
          </cell>
        </row>
        <row r="461">
          <cell r="A461">
            <v>283405</v>
          </cell>
          <cell r="B461">
            <v>283405</v>
          </cell>
          <cell r="C461">
            <v>44564</v>
          </cell>
          <cell r="F461">
            <v>219300</v>
          </cell>
          <cell r="G461" t="str">
            <v>SALDO A FAVOR DEL PRESTADOR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R461">
            <v>0</v>
          </cell>
        </row>
        <row r="462">
          <cell r="A462">
            <v>283330</v>
          </cell>
          <cell r="B462">
            <v>283330</v>
          </cell>
          <cell r="C462">
            <v>44564</v>
          </cell>
          <cell r="F462">
            <v>349000</v>
          </cell>
          <cell r="G462" t="str">
            <v>SALDO A FAVOR DEL PRESTADOR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R462">
            <v>0</v>
          </cell>
        </row>
        <row r="463">
          <cell r="A463">
            <v>284173</v>
          </cell>
          <cell r="B463">
            <v>284173</v>
          </cell>
          <cell r="C463">
            <v>44565</v>
          </cell>
          <cell r="F463">
            <v>52400</v>
          </cell>
          <cell r="G463" t="str">
            <v>SALDO A FAVOR DEL PRESTADOR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R463">
            <v>0</v>
          </cell>
        </row>
        <row r="464">
          <cell r="A464">
            <v>283806</v>
          </cell>
          <cell r="B464">
            <v>283806</v>
          </cell>
          <cell r="C464">
            <v>44565</v>
          </cell>
          <cell r="F464">
            <v>59700</v>
          </cell>
          <cell r="G464" t="str">
            <v>NO RADICADA</v>
          </cell>
          <cell r="H464">
            <v>59700</v>
          </cell>
          <cell r="I464">
            <v>0</v>
          </cell>
          <cell r="J464">
            <v>0</v>
          </cell>
          <cell r="K464">
            <v>0</v>
          </cell>
          <cell r="R464">
            <v>0</v>
          </cell>
        </row>
        <row r="465">
          <cell r="A465">
            <v>284353</v>
          </cell>
          <cell r="B465">
            <v>284353</v>
          </cell>
          <cell r="C465">
            <v>44565</v>
          </cell>
          <cell r="F465">
            <v>558000</v>
          </cell>
          <cell r="G465" t="str">
            <v>SALDO A FAVOR DEL PRESTADOR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R465">
            <v>0</v>
          </cell>
        </row>
        <row r="466">
          <cell r="A466">
            <v>284940</v>
          </cell>
          <cell r="B466">
            <v>284940</v>
          </cell>
          <cell r="C466">
            <v>44566</v>
          </cell>
          <cell r="F466">
            <v>79500</v>
          </cell>
          <cell r="G466" t="str">
            <v>SALDO A FAVOR DEL PRESTADOR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R466">
            <v>0</v>
          </cell>
        </row>
        <row r="467">
          <cell r="A467">
            <v>284931</v>
          </cell>
          <cell r="B467">
            <v>284931</v>
          </cell>
          <cell r="C467">
            <v>44566</v>
          </cell>
          <cell r="F467">
            <v>107200</v>
          </cell>
          <cell r="G467" t="str">
            <v>SALDO A FAVOR DEL PRESTADOR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R467">
            <v>0</v>
          </cell>
        </row>
        <row r="468">
          <cell r="A468">
            <v>285202</v>
          </cell>
          <cell r="B468">
            <v>285202</v>
          </cell>
          <cell r="C468">
            <v>44566</v>
          </cell>
          <cell r="F468">
            <v>157000</v>
          </cell>
          <cell r="G468" t="str">
            <v>CANCELADA Y SALDO A FAVOR DEL PRESTADOR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R468">
            <v>109900</v>
          </cell>
        </row>
        <row r="469">
          <cell r="A469">
            <v>284934</v>
          </cell>
          <cell r="B469">
            <v>284934</v>
          </cell>
          <cell r="C469">
            <v>44566</v>
          </cell>
          <cell r="F469">
            <v>254400</v>
          </cell>
          <cell r="G469" t="str">
            <v>SALDO A FAVOR DEL PRESTADOR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R469">
            <v>0</v>
          </cell>
        </row>
        <row r="470">
          <cell r="A470">
            <v>284925</v>
          </cell>
          <cell r="B470">
            <v>284925</v>
          </cell>
          <cell r="C470">
            <v>44566</v>
          </cell>
          <cell r="F470">
            <v>357100</v>
          </cell>
          <cell r="G470" t="str">
            <v>SALDO A FAVOR DEL PRESTADOR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R470">
            <v>0</v>
          </cell>
        </row>
        <row r="471">
          <cell r="A471">
            <v>286759</v>
          </cell>
          <cell r="B471">
            <v>286759</v>
          </cell>
          <cell r="C471">
            <v>44568</v>
          </cell>
          <cell r="F471">
            <v>159000</v>
          </cell>
          <cell r="G471" t="str">
            <v>SALDO A FAVOR DEL PRESTADOR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R471">
            <v>0</v>
          </cell>
        </row>
        <row r="472">
          <cell r="A472">
            <v>287183</v>
          </cell>
          <cell r="B472">
            <v>287183</v>
          </cell>
          <cell r="C472">
            <v>44569</v>
          </cell>
          <cell r="F472">
            <v>52400</v>
          </cell>
          <cell r="G472" t="str">
            <v>CANCELADA Y SALDO A FAVOR DEL PRESTADOR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R472">
            <v>36680</v>
          </cell>
        </row>
        <row r="473">
          <cell r="A473">
            <v>288480</v>
          </cell>
          <cell r="B473">
            <v>288480</v>
          </cell>
          <cell r="C473">
            <v>44572</v>
          </cell>
          <cell r="F473">
            <v>52400</v>
          </cell>
          <cell r="G473" t="str">
            <v>SALDO A FAVOR DEL PRESTADOR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R473">
            <v>0</v>
          </cell>
        </row>
        <row r="474">
          <cell r="A474">
            <v>289240</v>
          </cell>
          <cell r="B474">
            <v>289240</v>
          </cell>
          <cell r="C474">
            <v>44573</v>
          </cell>
          <cell r="F474">
            <v>57700</v>
          </cell>
          <cell r="G474" t="str">
            <v>SALDO A FAVOR DEL PRESTADOR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R474">
            <v>0</v>
          </cell>
        </row>
        <row r="475">
          <cell r="A475">
            <v>289246</v>
          </cell>
          <cell r="B475">
            <v>289246</v>
          </cell>
          <cell r="C475">
            <v>44573</v>
          </cell>
          <cell r="F475">
            <v>624500</v>
          </cell>
          <cell r="G475" t="str">
            <v>SALDO A FAVOR DEL PRESTADOR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R475">
            <v>0</v>
          </cell>
        </row>
        <row r="476">
          <cell r="A476">
            <v>290132</v>
          </cell>
          <cell r="B476">
            <v>290132</v>
          </cell>
          <cell r="C476">
            <v>44574</v>
          </cell>
          <cell r="F476">
            <v>52400</v>
          </cell>
          <cell r="G476" t="str">
            <v>SALDO A FAVOR DEL PRESTADOR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R476">
            <v>0</v>
          </cell>
        </row>
        <row r="477">
          <cell r="A477">
            <v>290787</v>
          </cell>
          <cell r="B477">
            <v>290787</v>
          </cell>
          <cell r="C477">
            <v>44575</v>
          </cell>
          <cell r="F477">
            <v>84500</v>
          </cell>
          <cell r="G477" t="str">
            <v>SALDO A FAVOR DEL PRESTADOR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R477">
            <v>0</v>
          </cell>
        </row>
        <row r="478">
          <cell r="A478">
            <v>290796</v>
          </cell>
          <cell r="B478">
            <v>290796</v>
          </cell>
          <cell r="C478">
            <v>44575</v>
          </cell>
          <cell r="F478">
            <v>719400</v>
          </cell>
          <cell r="G478" t="str">
            <v>SALDO A FAVOR DEL PRESTADOR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R478">
            <v>0</v>
          </cell>
        </row>
        <row r="479">
          <cell r="A479">
            <v>292804</v>
          </cell>
          <cell r="B479">
            <v>292804</v>
          </cell>
          <cell r="C479">
            <v>44579</v>
          </cell>
          <cell r="F479">
            <v>49700</v>
          </cell>
          <cell r="G479" t="str">
            <v>SALDO A FAVOR DEL PRESTADOR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R479">
            <v>0</v>
          </cell>
        </row>
        <row r="480">
          <cell r="A480">
            <v>292860</v>
          </cell>
          <cell r="B480">
            <v>292860</v>
          </cell>
          <cell r="C480">
            <v>44579</v>
          </cell>
          <cell r="F480">
            <v>311200</v>
          </cell>
          <cell r="G480" t="str">
            <v>SALDO A FAVOR DEL PRESTADOR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R480">
            <v>0</v>
          </cell>
        </row>
        <row r="481">
          <cell r="A481">
            <v>293603</v>
          </cell>
          <cell r="B481">
            <v>293603</v>
          </cell>
          <cell r="C481">
            <v>44580</v>
          </cell>
          <cell r="F481">
            <v>57700</v>
          </cell>
          <cell r="G481" t="str">
            <v>SALDO A FAVOR DEL PRESTADOR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R481">
            <v>0</v>
          </cell>
        </row>
        <row r="482">
          <cell r="A482">
            <v>295610</v>
          </cell>
          <cell r="B482">
            <v>295610</v>
          </cell>
          <cell r="C482">
            <v>44583</v>
          </cell>
          <cell r="F482">
            <v>57700</v>
          </cell>
          <cell r="G482" t="str">
            <v>SALDO A FAVOR DEL PRESTADOR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R482">
            <v>0</v>
          </cell>
        </row>
        <row r="483">
          <cell r="A483">
            <v>296719</v>
          </cell>
          <cell r="B483">
            <v>296719</v>
          </cell>
          <cell r="C483">
            <v>44586</v>
          </cell>
          <cell r="F483">
            <v>57700</v>
          </cell>
          <cell r="G483" t="str">
            <v>SALDO A FAVOR DEL PRESTADOR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R483">
            <v>0</v>
          </cell>
        </row>
        <row r="484">
          <cell r="A484">
            <v>296720</v>
          </cell>
          <cell r="B484">
            <v>296720</v>
          </cell>
          <cell r="C484">
            <v>44586</v>
          </cell>
          <cell r="F484">
            <v>84500</v>
          </cell>
          <cell r="G484" t="str">
            <v>SALDO A FAVOR DEL PRESTADOR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R484">
            <v>0</v>
          </cell>
        </row>
        <row r="485">
          <cell r="A485">
            <v>296921</v>
          </cell>
          <cell r="B485">
            <v>296921</v>
          </cell>
          <cell r="C485">
            <v>44586</v>
          </cell>
          <cell r="D485">
            <v>45001</v>
          </cell>
          <cell r="F485">
            <v>3367700</v>
          </cell>
          <cell r="G485" t="str">
            <v>SALDO A FAVOR DEL PRESTADOR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R485">
            <v>0</v>
          </cell>
        </row>
        <row r="486">
          <cell r="A486">
            <v>299213</v>
          </cell>
          <cell r="B486">
            <v>299213</v>
          </cell>
          <cell r="C486">
            <v>44589</v>
          </cell>
          <cell r="F486">
            <v>138700</v>
          </cell>
          <cell r="G486" t="str">
            <v>SALDO A FAVOR DEL PRESTADOR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R486">
            <v>0</v>
          </cell>
        </row>
        <row r="487">
          <cell r="A487">
            <v>303174</v>
          </cell>
          <cell r="B487">
            <v>303174</v>
          </cell>
          <cell r="C487">
            <v>44595</v>
          </cell>
          <cell r="D487">
            <v>45016</v>
          </cell>
          <cell r="F487">
            <v>57700</v>
          </cell>
          <cell r="G487" t="str">
            <v>EN REVISION</v>
          </cell>
          <cell r="H487">
            <v>0</v>
          </cell>
          <cell r="I487">
            <v>57700</v>
          </cell>
          <cell r="J487">
            <v>0</v>
          </cell>
          <cell r="K487">
            <v>0</v>
          </cell>
          <cell r="R487">
            <v>0</v>
          </cell>
        </row>
        <row r="488">
          <cell r="A488">
            <v>303820</v>
          </cell>
          <cell r="B488">
            <v>303820</v>
          </cell>
          <cell r="C488">
            <v>44596</v>
          </cell>
          <cell r="F488">
            <v>27700</v>
          </cell>
          <cell r="G488" t="str">
            <v>NO RADICADA</v>
          </cell>
          <cell r="H488">
            <v>27700</v>
          </cell>
          <cell r="I488">
            <v>0</v>
          </cell>
          <cell r="J488">
            <v>0</v>
          </cell>
          <cell r="K488">
            <v>0</v>
          </cell>
          <cell r="R488">
            <v>0</v>
          </cell>
        </row>
        <row r="489">
          <cell r="A489">
            <v>303951</v>
          </cell>
          <cell r="B489">
            <v>303951</v>
          </cell>
          <cell r="C489">
            <v>44596</v>
          </cell>
          <cell r="D489">
            <v>45016</v>
          </cell>
          <cell r="F489">
            <v>84500</v>
          </cell>
          <cell r="G489" t="str">
            <v>EN REVISION</v>
          </cell>
          <cell r="H489">
            <v>0</v>
          </cell>
          <cell r="I489">
            <v>84500</v>
          </cell>
          <cell r="J489">
            <v>0</v>
          </cell>
          <cell r="K489">
            <v>0</v>
          </cell>
          <cell r="R489">
            <v>0</v>
          </cell>
        </row>
        <row r="490">
          <cell r="A490">
            <v>304529</v>
          </cell>
          <cell r="B490">
            <v>304529</v>
          </cell>
          <cell r="C490">
            <v>44597</v>
          </cell>
          <cell r="D490">
            <v>45016</v>
          </cell>
          <cell r="F490">
            <v>84800</v>
          </cell>
          <cell r="G490" t="str">
            <v>EN REVISION</v>
          </cell>
          <cell r="H490">
            <v>0</v>
          </cell>
          <cell r="I490">
            <v>84800</v>
          </cell>
          <cell r="J490">
            <v>0</v>
          </cell>
          <cell r="K490">
            <v>0</v>
          </cell>
          <cell r="R490">
            <v>0</v>
          </cell>
        </row>
        <row r="491">
          <cell r="A491">
            <v>305343</v>
          </cell>
          <cell r="B491">
            <v>305343</v>
          </cell>
          <cell r="C491">
            <v>44599</v>
          </cell>
          <cell r="F491">
            <v>57700</v>
          </cell>
          <cell r="G491" t="str">
            <v>NO RADICADA</v>
          </cell>
          <cell r="H491">
            <v>57700</v>
          </cell>
          <cell r="I491">
            <v>0</v>
          </cell>
          <cell r="J491">
            <v>0</v>
          </cell>
          <cell r="K491">
            <v>0</v>
          </cell>
          <cell r="R491">
            <v>0</v>
          </cell>
        </row>
        <row r="492">
          <cell r="A492">
            <v>305485</v>
          </cell>
          <cell r="B492">
            <v>305485</v>
          </cell>
          <cell r="C492">
            <v>44599</v>
          </cell>
          <cell r="D492">
            <v>45016</v>
          </cell>
          <cell r="F492">
            <v>57700</v>
          </cell>
          <cell r="G492" t="str">
            <v>EN REVISION</v>
          </cell>
          <cell r="H492">
            <v>0</v>
          </cell>
          <cell r="I492">
            <v>57700</v>
          </cell>
          <cell r="J492">
            <v>0</v>
          </cell>
          <cell r="K492">
            <v>0</v>
          </cell>
          <cell r="R492">
            <v>0</v>
          </cell>
        </row>
        <row r="493">
          <cell r="A493">
            <v>305369</v>
          </cell>
          <cell r="B493">
            <v>305369</v>
          </cell>
          <cell r="C493">
            <v>44599</v>
          </cell>
          <cell r="F493">
            <v>1293000</v>
          </cell>
          <cell r="G493" t="str">
            <v>NO RADICADA</v>
          </cell>
          <cell r="H493">
            <v>1293000</v>
          </cell>
          <cell r="I493">
            <v>0</v>
          </cell>
          <cell r="J493">
            <v>0</v>
          </cell>
          <cell r="K493">
            <v>0</v>
          </cell>
          <cell r="R493">
            <v>0</v>
          </cell>
        </row>
        <row r="494">
          <cell r="A494">
            <v>306531</v>
          </cell>
          <cell r="B494">
            <v>306531</v>
          </cell>
          <cell r="C494">
            <v>44601</v>
          </cell>
          <cell r="D494">
            <v>45016</v>
          </cell>
          <cell r="F494">
            <v>52400</v>
          </cell>
          <cell r="G494" t="str">
            <v>EN REVISION</v>
          </cell>
          <cell r="H494">
            <v>0</v>
          </cell>
          <cell r="I494">
            <v>52400</v>
          </cell>
          <cell r="J494">
            <v>0</v>
          </cell>
          <cell r="K494">
            <v>0</v>
          </cell>
          <cell r="R494">
            <v>0</v>
          </cell>
        </row>
        <row r="495">
          <cell r="A495">
            <v>307904</v>
          </cell>
          <cell r="B495">
            <v>307904</v>
          </cell>
          <cell r="C495">
            <v>44603</v>
          </cell>
          <cell r="F495">
            <v>916000</v>
          </cell>
          <cell r="G495" t="str">
            <v>NO RADICADA</v>
          </cell>
          <cell r="H495">
            <v>916000</v>
          </cell>
          <cell r="I495">
            <v>0</v>
          </cell>
          <cell r="J495">
            <v>0</v>
          </cell>
          <cell r="K495">
            <v>0</v>
          </cell>
          <cell r="R495">
            <v>0</v>
          </cell>
        </row>
        <row r="496">
          <cell r="A496">
            <v>308512</v>
          </cell>
          <cell r="B496">
            <v>308512</v>
          </cell>
          <cell r="C496">
            <v>44604</v>
          </cell>
          <cell r="D496">
            <v>45016</v>
          </cell>
          <cell r="F496">
            <v>57700</v>
          </cell>
          <cell r="G496" t="str">
            <v>EN REVISION</v>
          </cell>
          <cell r="H496">
            <v>0</v>
          </cell>
          <cell r="I496">
            <v>57700</v>
          </cell>
          <cell r="J496">
            <v>0</v>
          </cell>
          <cell r="K496">
            <v>0</v>
          </cell>
          <cell r="R496">
            <v>0</v>
          </cell>
        </row>
        <row r="497">
          <cell r="A497">
            <v>309173</v>
          </cell>
          <cell r="B497">
            <v>309173</v>
          </cell>
          <cell r="C497">
            <v>44606</v>
          </cell>
          <cell r="D497">
            <v>45016</v>
          </cell>
          <cell r="F497">
            <v>272300</v>
          </cell>
          <cell r="G497" t="str">
            <v>EN REVISION</v>
          </cell>
          <cell r="H497">
            <v>0</v>
          </cell>
          <cell r="I497">
            <v>272300</v>
          </cell>
          <cell r="J497">
            <v>0</v>
          </cell>
          <cell r="K497">
            <v>0</v>
          </cell>
          <cell r="R497">
            <v>0</v>
          </cell>
        </row>
        <row r="498">
          <cell r="A498">
            <v>310527</v>
          </cell>
          <cell r="B498">
            <v>310527</v>
          </cell>
          <cell r="C498">
            <v>44608</v>
          </cell>
          <cell r="D498">
            <v>45016</v>
          </cell>
          <cell r="F498">
            <v>285600</v>
          </cell>
          <cell r="G498" t="str">
            <v>EN REVISION</v>
          </cell>
          <cell r="H498">
            <v>0</v>
          </cell>
          <cell r="I498">
            <v>285600</v>
          </cell>
          <cell r="J498">
            <v>0</v>
          </cell>
          <cell r="K498">
            <v>0</v>
          </cell>
          <cell r="R498">
            <v>0</v>
          </cell>
        </row>
        <row r="499">
          <cell r="A499">
            <v>311548</v>
          </cell>
          <cell r="B499">
            <v>311548</v>
          </cell>
          <cell r="C499">
            <v>44609</v>
          </cell>
          <cell r="D499">
            <v>45016</v>
          </cell>
          <cell r="F499">
            <v>923000</v>
          </cell>
          <cell r="G499" t="str">
            <v>EN REVISION</v>
          </cell>
          <cell r="H499">
            <v>0</v>
          </cell>
          <cell r="I499">
            <v>923000</v>
          </cell>
          <cell r="J499">
            <v>0</v>
          </cell>
          <cell r="K499">
            <v>0</v>
          </cell>
          <cell r="R499">
            <v>0</v>
          </cell>
        </row>
        <row r="500">
          <cell r="A500">
            <v>315512</v>
          </cell>
          <cell r="B500">
            <v>315512</v>
          </cell>
          <cell r="C500">
            <v>44615</v>
          </cell>
          <cell r="D500">
            <v>45016</v>
          </cell>
          <cell r="F500">
            <v>218000</v>
          </cell>
          <cell r="G500" t="str">
            <v>EN REVISION</v>
          </cell>
          <cell r="H500">
            <v>0</v>
          </cell>
          <cell r="I500">
            <v>218000</v>
          </cell>
          <cell r="J500">
            <v>0</v>
          </cell>
          <cell r="K500">
            <v>0</v>
          </cell>
          <cell r="R500">
            <v>0</v>
          </cell>
        </row>
        <row r="501">
          <cell r="A501">
            <v>318170</v>
          </cell>
          <cell r="B501">
            <v>318170</v>
          </cell>
          <cell r="C501">
            <v>44619</v>
          </cell>
          <cell r="D501">
            <v>45016</v>
          </cell>
          <cell r="F501">
            <v>5158200</v>
          </cell>
          <cell r="G501" t="str">
            <v>EN REVISION</v>
          </cell>
          <cell r="H501">
            <v>0</v>
          </cell>
          <cell r="I501">
            <v>5158200</v>
          </cell>
          <cell r="J501">
            <v>0</v>
          </cell>
          <cell r="K501">
            <v>0</v>
          </cell>
          <cell r="R501">
            <v>0</v>
          </cell>
        </row>
        <row r="502">
          <cell r="A502">
            <v>319603</v>
          </cell>
          <cell r="B502">
            <v>319603</v>
          </cell>
          <cell r="C502">
            <v>44621</v>
          </cell>
          <cell r="F502">
            <v>57000</v>
          </cell>
          <cell r="G502" t="str">
            <v>NO RADICADA</v>
          </cell>
          <cell r="H502">
            <v>57000</v>
          </cell>
          <cell r="I502">
            <v>0</v>
          </cell>
          <cell r="J502">
            <v>0</v>
          </cell>
          <cell r="K502">
            <v>0</v>
          </cell>
          <cell r="R502">
            <v>0</v>
          </cell>
        </row>
        <row r="503">
          <cell r="A503">
            <v>320472</v>
          </cell>
          <cell r="B503">
            <v>320472</v>
          </cell>
          <cell r="C503">
            <v>44622</v>
          </cell>
          <cell r="F503">
            <v>429000</v>
          </cell>
          <cell r="G503" t="str">
            <v>NO RADICADA</v>
          </cell>
          <cell r="H503">
            <v>429000</v>
          </cell>
          <cell r="I503">
            <v>0</v>
          </cell>
          <cell r="J503">
            <v>0</v>
          </cell>
          <cell r="K503">
            <v>0</v>
          </cell>
          <cell r="R503">
            <v>0</v>
          </cell>
        </row>
        <row r="504">
          <cell r="A504">
            <v>320869</v>
          </cell>
          <cell r="B504">
            <v>320869</v>
          </cell>
          <cell r="C504">
            <v>44623</v>
          </cell>
          <cell r="F504">
            <v>57700</v>
          </cell>
          <cell r="G504" t="str">
            <v>NO RADICADA</v>
          </cell>
          <cell r="H504">
            <v>57700</v>
          </cell>
          <cell r="I504">
            <v>0</v>
          </cell>
          <cell r="J504">
            <v>0</v>
          </cell>
          <cell r="K504">
            <v>0</v>
          </cell>
          <cell r="R504">
            <v>0</v>
          </cell>
        </row>
        <row r="505">
          <cell r="A505">
            <v>322085</v>
          </cell>
          <cell r="B505">
            <v>322085</v>
          </cell>
          <cell r="C505">
            <v>44624</v>
          </cell>
          <cell r="F505">
            <v>57700</v>
          </cell>
          <cell r="G505" t="str">
            <v>NO RADICADA</v>
          </cell>
          <cell r="H505">
            <v>57700</v>
          </cell>
          <cell r="I505">
            <v>0</v>
          </cell>
          <cell r="J505">
            <v>0</v>
          </cell>
          <cell r="K505">
            <v>0</v>
          </cell>
          <cell r="R505">
            <v>0</v>
          </cell>
        </row>
        <row r="506">
          <cell r="A506">
            <v>323793</v>
          </cell>
          <cell r="B506">
            <v>323793</v>
          </cell>
          <cell r="C506">
            <v>44627</v>
          </cell>
          <cell r="F506">
            <v>57700</v>
          </cell>
          <cell r="G506" t="str">
            <v>NO RADICADA</v>
          </cell>
          <cell r="H506">
            <v>57700</v>
          </cell>
          <cell r="I506">
            <v>0</v>
          </cell>
          <cell r="J506">
            <v>0</v>
          </cell>
          <cell r="K506">
            <v>0</v>
          </cell>
          <cell r="R506">
            <v>0</v>
          </cell>
        </row>
        <row r="507">
          <cell r="A507">
            <v>324152</v>
          </cell>
          <cell r="B507">
            <v>324152</v>
          </cell>
          <cell r="C507">
            <v>44627</v>
          </cell>
          <cell r="F507">
            <v>878800</v>
          </cell>
          <cell r="G507" t="str">
            <v>NO RADICADA</v>
          </cell>
          <cell r="H507">
            <v>878800</v>
          </cell>
          <cell r="I507">
            <v>0</v>
          </cell>
          <cell r="J507">
            <v>0</v>
          </cell>
          <cell r="K507">
            <v>0</v>
          </cell>
          <cell r="R507">
            <v>0</v>
          </cell>
        </row>
        <row r="508">
          <cell r="A508">
            <v>326754</v>
          </cell>
          <cell r="B508">
            <v>326754</v>
          </cell>
          <cell r="C508">
            <v>44630</v>
          </cell>
          <cell r="F508">
            <v>81400</v>
          </cell>
          <cell r="G508" t="str">
            <v>NO RADICADA</v>
          </cell>
          <cell r="H508">
            <v>81400</v>
          </cell>
          <cell r="I508">
            <v>0</v>
          </cell>
          <cell r="J508">
            <v>0</v>
          </cell>
          <cell r="K508">
            <v>0</v>
          </cell>
          <cell r="R508">
            <v>0</v>
          </cell>
        </row>
        <row r="509">
          <cell r="A509">
            <v>327396</v>
          </cell>
          <cell r="B509">
            <v>327396</v>
          </cell>
          <cell r="C509">
            <v>44631</v>
          </cell>
          <cell r="F509">
            <v>57700</v>
          </cell>
          <cell r="G509" t="str">
            <v>NO RADICADA</v>
          </cell>
          <cell r="H509">
            <v>57700</v>
          </cell>
          <cell r="I509">
            <v>0</v>
          </cell>
          <cell r="J509">
            <v>0</v>
          </cell>
          <cell r="K509">
            <v>0</v>
          </cell>
          <cell r="R509">
            <v>0</v>
          </cell>
        </row>
        <row r="510">
          <cell r="A510">
            <v>1368</v>
          </cell>
          <cell r="B510">
            <v>1368</v>
          </cell>
          <cell r="C510">
            <v>44631</v>
          </cell>
          <cell r="D510">
            <v>45016</v>
          </cell>
          <cell r="F510">
            <v>322200</v>
          </cell>
          <cell r="G510" t="str">
            <v>EN REVISION</v>
          </cell>
          <cell r="H510">
            <v>0</v>
          </cell>
          <cell r="I510">
            <v>322200</v>
          </cell>
          <cell r="J510">
            <v>0</v>
          </cell>
          <cell r="K510">
            <v>0</v>
          </cell>
          <cell r="R510">
            <v>0</v>
          </cell>
        </row>
        <row r="511">
          <cell r="A511">
            <v>329659</v>
          </cell>
          <cell r="B511">
            <v>329659</v>
          </cell>
          <cell r="C511">
            <v>44634</v>
          </cell>
          <cell r="F511">
            <v>56200</v>
          </cell>
          <cell r="G511" t="str">
            <v>NO RADICADA</v>
          </cell>
          <cell r="H511">
            <v>56200</v>
          </cell>
          <cell r="I511">
            <v>0</v>
          </cell>
          <cell r="J511">
            <v>0</v>
          </cell>
          <cell r="K511">
            <v>0</v>
          </cell>
          <cell r="R511">
            <v>0</v>
          </cell>
        </row>
        <row r="512">
          <cell r="A512">
            <v>332164</v>
          </cell>
          <cell r="B512">
            <v>332164</v>
          </cell>
          <cell r="C512">
            <v>44637</v>
          </cell>
          <cell r="F512">
            <v>55500</v>
          </cell>
          <cell r="G512" t="str">
            <v>NO RADICADA</v>
          </cell>
          <cell r="H512">
            <v>55500</v>
          </cell>
          <cell r="I512">
            <v>0</v>
          </cell>
          <cell r="J512">
            <v>0</v>
          </cell>
          <cell r="K512">
            <v>0</v>
          </cell>
          <cell r="R512">
            <v>0</v>
          </cell>
        </row>
        <row r="513">
          <cell r="A513">
            <v>332107</v>
          </cell>
          <cell r="B513">
            <v>332107</v>
          </cell>
          <cell r="C513">
            <v>44637</v>
          </cell>
          <cell r="D513">
            <v>45016</v>
          </cell>
          <cell r="F513">
            <v>57700</v>
          </cell>
          <cell r="G513" t="str">
            <v>EN REVISION</v>
          </cell>
          <cell r="H513">
            <v>0</v>
          </cell>
          <cell r="I513">
            <v>57700</v>
          </cell>
          <cell r="J513">
            <v>0</v>
          </cell>
          <cell r="K513">
            <v>0</v>
          </cell>
          <cell r="R513">
            <v>0</v>
          </cell>
        </row>
        <row r="514">
          <cell r="A514">
            <v>331695</v>
          </cell>
          <cell r="B514">
            <v>331695</v>
          </cell>
          <cell r="C514">
            <v>44637</v>
          </cell>
          <cell r="F514">
            <v>81400</v>
          </cell>
          <cell r="G514" t="str">
            <v>NO RADICADA</v>
          </cell>
          <cell r="H514">
            <v>81400</v>
          </cell>
          <cell r="I514">
            <v>0</v>
          </cell>
          <cell r="J514">
            <v>0</v>
          </cell>
          <cell r="K514">
            <v>0</v>
          </cell>
          <cell r="R514">
            <v>0</v>
          </cell>
        </row>
        <row r="515">
          <cell r="A515">
            <v>334565</v>
          </cell>
          <cell r="B515">
            <v>334565</v>
          </cell>
          <cell r="C515">
            <v>44641</v>
          </cell>
          <cell r="F515">
            <v>2652300</v>
          </cell>
          <cell r="G515" t="str">
            <v>NO RADICADA</v>
          </cell>
          <cell r="H515">
            <v>2652300</v>
          </cell>
          <cell r="I515">
            <v>0</v>
          </cell>
          <cell r="J515">
            <v>0</v>
          </cell>
          <cell r="K515">
            <v>0</v>
          </cell>
          <cell r="R515">
            <v>0</v>
          </cell>
        </row>
        <row r="516">
          <cell r="A516">
            <v>335472</v>
          </cell>
          <cell r="B516">
            <v>335472</v>
          </cell>
          <cell r="C516">
            <v>44643</v>
          </cell>
          <cell r="F516">
            <v>90400</v>
          </cell>
          <cell r="G516" t="str">
            <v>NO RADICADA</v>
          </cell>
          <cell r="H516">
            <v>90400</v>
          </cell>
          <cell r="I516">
            <v>0</v>
          </cell>
          <cell r="J516">
            <v>0</v>
          </cell>
          <cell r="K516">
            <v>0</v>
          </cell>
          <cell r="R516">
            <v>0</v>
          </cell>
        </row>
        <row r="517">
          <cell r="A517">
            <v>335500</v>
          </cell>
          <cell r="B517">
            <v>335500</v>
          </cell>
          <cell r="C517">
            <v>44643</v>
          </cell>
          <cell r="F517">
            <v>310700</v>
          </cell>
          <cell r="G517" t="str">
            <v>NO RADICADA</v>
          </cell>
          <cell r="H517">
            <v>310700</v>
          </cell>
          <cell r="I517">
            <v>0</v>
          </cell>
          <cell r="J517">
            <v>0</v>
          </cell>
          <cell r="K517">
            <v>0</v>
          </cell>
          <cell r="R517">
            <v>0</v>
          </cell>
        </row>
        <row r="518">
          <cell r="A518">
            <v>335297</v>
          </cell>
          <cell r="B518">
            <v>335297</v>
          </cell>
          <cell r="C518">
            <v>44643</v>
          </cell>
          <cell r="F518">
            <v>326800</v>
          </cell>
          <cell r="G518" t="str">
            <v>NO RADICADA</v>
          </cell>
          <cell r="H518">
            <v>326800</v>
          </cell>
          <cell r="I518">
            <v>0</v>
          </cell>
          <cell r="J518">
            <v>0</v>
          </cell>
          <cell r="K518">
            <v>0</v>
          </cell>
          <cell r="R518">
            <v>0</v>
          </cell>
        </row>
        <row r="519">
          <cell r="A519">
            <v>335465</v>
          </cell>
          <cell r="B519">
            <v>335465</v>
          </cell>
          <cell r="C519">
            <v>44643</v>
          </cell>
          <cell r="F519">
            <v>375200</v>
          </cell>
          <cell r="G519" t="str">
            <v>NO RADICADA</v>
          </cell>
          <cell r="H519">
            <v>375200</v>
          </cell>
          <cell r="I519">
            <v>0</v>
          </cell>
          <cell r="J519">
            <v>0</v>
          </cell>
          <cell r="K519">
            <v>0</v>
          </cell>
          <cell r="R519">
            <v>0</v>
          </cell>
        </row>
        <row r="520">
          <cell r="A520">
            <v>337158</v>
          </cell>
          <cell r="B520">
            <v>337158</v>
          </cell>
          <cell r="C520">
            <v>44645</v>
          </cell>
          <cell r="F520">
            <v>57700</v>
          </cell>
          <cell r="G520" t="str">
            <v>NO RADICADA</v>
          </cell>
          <cell r="H520">
            <v>57700</v>
          </cell>
          <cell r="I520">
            <v>0</v>
          </cell>
          <cell r="J520">
            <v>0</v>
          </cell>
          <cell r="K520">
            <v>0</v>
          </cell>
          <cell r="R520">
            <v>0</v>
          </cell>
        </row>
        <row r="521">
          <cell r="A521">
            <v>337392</v>
          </cell>
          <cell r="B521">
            <v>337392</v>
          </cell>
          <cell r="C521">
            <v>44645</v>
          </cell>
          <cell r="F521">
            <v>57700</v>
          </cell>
          <cell r="G521" t="str">
            <v>NO RADICADA</v>
          </cell>
          <cell r="H521">
            <v>57700</v>
          </cell>
          <cell r="I521">
            <v>0</v>
          </cell>
          <cell r="J521">
            <v>0</v>
          </cell>
          <cell r="K521">
            <v>0</v>
          </cell>
          <cell r="R521">
            <v>0</v>
          </cell>
        </row>
        <row r="522">
          <cell r="A522">
            <v>337351</v>
          </cell>
          <cell r="B522">
            <v>337351</v>
          </cell>
          <cell r="C522">
            <v>44645</v>
          </cell>
          <cell r="F522">
            <v>1248300</v>
          </cell>
          <cell r="G522" t="str">
            <v>NO RADICADA</v>
          </cell>
          <cell r="H522">
            <v>1248300</v>
          </cell>
          <cell r="I522">
            <v>0</v>
          </cell>
          <cell r="J522">
            <v>0</v>
          </cell>
          <cell r="K522">
            <v>0</v>
          </cell>
          <cell r="R522">
            <v>0</v>
          </cell>
        </row>
        <row r="523">
          <cell r="A523">
            <v>338355</v>
          </cell>
          <cell r="B523">
            <v>338355</v>
          </cell>
          <cell r="C523">
            <v>44646</v>
          </cell>
          <cell r="F523">
            <v>55500</v>
          </cell>
          <cell r="G523" t="str">
            <v>NO RADICADA</v>
          </cell>
          <cell r="H523">
            <v>55500</v>
          </cell>
          <cell r="I523">
            <v>0</v>
          </cell>
          <cell r="J523">
            <v>0</v>
          </cell>
          <cell r="K523">
            <v>0</v>
          </cell>
          <cell r="R523">
            <v>0</v>
          </cell>
        </row>
        <row r="524">
          <cell r="A524">
            <v>338676</v>
          </cell>
          <cell r="B524">
            <v>338676</v>
          </cell>
          <cell r="C524">
            <v>44648</v>
          </cell>
          <cell r="F524">
            <v>384000</v>
          </cell>
          <cell r="G524" t="str">
            <v>NO RADICADA</v>
          </cell>
          <cell r="H524">
            <v>384000</v>
          </cell>
          <cell r="I524">
            <v>0</v>
          </cell>
          <cell r="J524">
            <v>0</v>
          </cell>
          <cell r="K524">
            <v>0</v>
          </cell>
          <cell r="R524">
            <v>0</v>
          </cell>
        </row>
        <row r="525">
          <cell r="A525">
            <v>1466</v>
          </cell>
          <cell r="B525">
            <v>1466</v>
          </cell>
          <cell r="C525">
            <v>44648</v>
          </cell>
          <cell r="F525">
            <v>948329</v>
          </cell>
          <cell r="G525" t="str">
            <v>NO RADICADA</v>
          </cell>
          <cell r="H525">
            <v>948329</v>
          </cell>
          <cell r="I525">
            <v>0</v>
          </cell>
          <cell r="J525">
            <v>0</v>
          </cell>
          <cell r="K525">
            <v>0</v>
          </cell>
          <cell r="R525">
            <v>0</v>
          </cell>
        </row>
        <row r="526">
          <cell r="A526">
            <v>338631</v>
          </cell>
          <cell r="B526">
            <v>338631</v>
          </cell>
          <cell r="C526">
            <v>44648</v>
          </cell>
          <cell r="F526">
            <v>6976400</v>
          </cell>
          <cell r="G526" t="str">
            <v>NO RADICADA</v>
          </cell>
          <cell r="H526">
            <v>6976400</v>
          </cell>
          <cell r="I526">
            <v>0</v>
          </cell>
          <cell r="J526">
            <v>0</v>
          </cell>
          <cell r="K526">
            <v>0</v>
          </cell>
          <cell r="R526">
            <v>0</v>
          </cell>
        </row>
        <row r="527">
          <cell r="A527">
            <v>340119</v>
          </cell>
          <cell r="B527">
            <v>340119</v>
          </cell>
          <cell r="C527">
            <v>44649</v>
          </cell>
          <cell r="F527">
            <v>672700</v>
          </cell>
          <cell r="G527" t="str">
            <v>NO RADICADA</v>
          </cell>
          <cell r="H527">
            <v>672700</v>
          </cell>
          <cell r="I527">
            <v>0</v>
          </cell>
          <cell r="J527">
            <v>0</v>
          </cell>
          <cell r="K527">
            <v>0</v>
          </cell>
          <cell r="R527">
            <v>0</v>
          </cell>
        </row>
        <row r="528">
          <cell r="A528">
            <v>340954</v>
          </cell>
          <cell r="B528">
            <v>340954</v>
          </cell>
          <cell r="C528">
            <v>44650</v>
          </cell>
          <cell r="F528">
            <v>219300</v>
          </cell>
          <cell r="G528" t="str">
            <v>NO RADICADA</v>
          </cell>
          <cell r="H528">
            <v>219300</v>
          </cell>
          <cell r="I528">
            <v>0</v>
          </cell>
          <cell r="J528">
            <v>0</v>
          </cell>
          <cell r="K528">
            <v>0</v>
          </cell>
          <cell r="R528">
            <v>0</v>
          </cell>
        </row>
        <row r="529">
          <cell r="A529">
            <v>346422</v>
          </cell>
          <cell r="B529">
            <v>346422</v>
          </cell>
          <cell r="C529">
            <v>44657</v>
          </cell>
          <cell r="D529">
            <v>45016</v>
          </cell>
          <cell r="F529">
            <v>57700</v>
          </cell>
          <cell r="G529" t="str">
            <v>EN REVISION</v>
          </cell>
          <cell r="H529">
            <v>0</v>
          </cell>
          <cell r="I529">
            <v>57700</v>
          </cell>
          <cell r="J529">
            <v>0</v>
          </cell>
          <cell r="K529">
            <v>0</v>
          </cell>
          <cell r="R529">
            <v>0</v>
          </cell>
        </row>
        <row r="530">
          <cell r="A530">
            <v>346194</v>
          </cell>
          <cell r="B530">
            <v>346194</v>
          </cell>
          <cell r="C530">
            <v>44657</v>
          </cell>
          <cell r="F530">
            <v>2750100</v>
          </cell>
          <cell r="G530" t="str">
            <v>NO RADICADA</v>
          </cell>
          <cell r="H530">
            <v>2750100</v>
          </cell>
          <cell r="I530">
            <v>0</v>
          </cell>
          <cell r="J530">
            <v>0</v>
          </cell>
          <cell r="K530">
            <v>0</v>
          </cell>
          <cell r="R530">
            <v>0</v>
          </cell>
        </row>
        <row r="531">
          <cell r="A531">
            <v>346924</v>
          </cell>
          <cell r="B531">
            <v>346924</v>
          </cell>
          <cell r="C531">
            <v>44658</v>
          </cell>
          <cell r="F531">
            <v>57700</v>
          </cell>
          <cell r="G531" t="str">
            <v>NO RADICADA</v>
          </cell>
          <cell r="H531">
            <v>57700</v>
          </cell>
          <cell r="I531">
            <v>0</v>
          </cell>
          <cell r="J531">
            <v>0</v>
          </cell>
          <cell r="K531">
            <v>0</v>
          </cell>
          <cell r="R531">
            <v>0</v>
          </cell>
        </row>
        <row r="532">
          <cell r="A532">
            <v>349077</v>
          </cell>
          <cell r="B532">
            <v>349077</v>
          </cell>
          <cell r="C532">
            <v>44660</v>
          </cell>
          <cell r="D532">
            <v>45016</v>
          </cell>
          <cell r="F532">
            <v>57700</v>
          </cell>
          <cell r="G532" t="str">
            <v>EN REVISION</v>
          </cell>
          <cell r="H532">
            <v>0</v>
          </cell>
          <cell r="I532">
            <v>57700</v>
          </cell>
          <cell r="J532">
            <v>0</v>
          </cell>
          <cell r="K532">
            <v>0</v>
          </cell>
          <cell r="R532">
            <v>0</v>
          </cell>
        </row>
        <row r="533">
          <cell r="A533">
            <v>349983</v>
          </cell>
          <cell r="B533">
            <v>349983</v>
          </cell>
          <cell r="C533">
            <v>44662</v>
          </cell>
          <cell r="D533">
            <v>45016</v>
          </cell>
          <cell r="F533">
            <v>81400</v>
          </cell>
          <cell r="G533" t="str">
            <v>EN REVISION</v>
          </cell>
          <cell r="H533">
            <v>0</v>
          </cell>
          <cell r="I533">
            <v>81400</v>
          </cell>
          <cell r="J533">
            <v>0</v>
          </cell>
          <cell r="K533">
            <v>0</v>
          </cell>
          <cell r="R533">
            <v>0</v>
          </cell>
        </row>
        <row r="534">
          <cell r="A534">
            <v>350210</v>
          </cell>
          <cell r="B534">
            <v>350210</v>
          </cell>
          <cell r="C534">
            <v>44662</v>
          </cell>
          <cell r="D534">
            <v>45016</v>
          </cell>
          <cell r="F534">
            <v>361400</v>
          </cell>
          <cell r="G534" t="str">
            <v>SALDO A FAVOR DEL PRESTADOR</v>
          </cell>
          <cell r="H534">
            <v>0</v>
          </cell>
          <cell r="I534">
            <v>0</v>
          </cell>
          <cell r="J534">
            <v>0</v>
          </cell>
          <cell r="K534">
            <v>0</v>
          </cell>
          <cell r="R534">
            <v>0</v>
          </cell>
        </row>
        <row r="535">
          <cell r="A535">
            <v>352973</v>
          </cell>
          <cell r="B535">
            <v>352973</v>
          </cell>
          <cell r="C535">
            <v>44669</v>
          </cell>
          <cell r="D535">
            <v>45016</v>
          </cell>
          <cell r="F535">
            <v>57700</v>
          </cell>
          <cell r="G535" t="str">
            <v>EN REVISION</v>
          </cell>
          <cell r="H535">
            <v>0</v>
          </cell>
          <cell r="I535">
            <v>57700</v>
          </cell>
          <cell r="J535">
            <v>0</v>
          </cell>
          <cell r="K535">
            <v>0</v>
          </cell>
          <cell r="R535">
            <v>0</v>
          </cell>
        </row>
        <row r="536">
          <cell r="A536">
            <v>355020</v>
          </cell>
          <cell r="B536">
            <v>355020</v>
          </cell>
          <cell r="C536">
            <v>44671</v>
          </cell>
          <cell r="D536">
            <v>45016</v>
          </cell>
          <cell r="F536">
            <v>57700</v>
          </cell>
          <cell r="G536" t="str">
            <v>EN REVISION</v>
          </cell>
          <cell r="H536">
            <v>0</v>
          </cell>
          <cell r="I536">
            <v>57700</v>
          </cell>
          <cell r="J536">
            <v>0</v>
          </cell>
          <cell r="K536">
            <v>0</v>
          </cell>
          <cell r="R536">
            <v>0</v>
          </cell>
        </row>
        <row r="537">
          <cell r="A537">
            <v>355219</v>
          </cell>
          <cell r="B537">
            <v>355219</v>
          </cell>
          <cell r="C537">
            <v>44671</v>
          </cell>
          <cell r="D537">
            <v>45016</v>
          </cell>
          <cell r="F537">
            <v>1065700</v>
          </cell>
          <cell r="G537" t="str">
            <v>SALDO A FAVOR DEL PRESTADOR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R537">
            <v>0</v>
          </cell>
        </row>
        <row r="538">
          <cell r="A538">
            <v>356689</v>
          </cell>
          <cell r="B538">
            <v>356689</v>
          </cell>
          <cell r="C538">
            <v>44673</v>
          </cell>
          <cell r="D538">
            <v>45016</v>
          </cell>
          <cell r="F538">
            <v>81400</v>
          </cell>
          <cell r="G538" t="str">
            <v>EN REVISION</v>
          </cell>
          <cell r="H538">
            <v>0</v>
          </cell>
          <cell r="I538">
            <v>81400</v>
          </cell>
          <cell r="J538">
            <v>0</v>
          </cell>
          <cell r="K538">
            <v>0</v>
          </cell>
          <cell r="R538">
            <v>0</v>
          </cell>
        </row>
        <row r="539">
          <cell r="A539">
            <v>359044</v>
          </cell>
          <cell r="B539">
            <v>359044</v>
          </cell>
          <cell r="C539">
            <v>44677</v>
          </cell>
          <cell r="F539">
            <v>74200</v>
          </cell>
          <cell r="G539" t="str">
            <v>NO RADICADA</v>
          </cell>
          <cell r="H539">
            <v>74200</v>
          </cell>
          <cell r="I539">
            <v>0</v>
          </cell>
          <cell r="J539">
            <v>0</v>
          </cell>
          <cell r="K539">
            <v>0</v>
          </cell>
          <cell r="R539">
            <v>0</v>
          </cell>
        </row>
        <row r="540">
          <cell r="A540">
            <v>361218</v>
          </cell>
          <cell r="B540">
            <v>361218</v>
          </cell>
          <cell r="C540">
            <v>44679</v>
          </cell>
          <cell r="D540">
            <v>45016</v>
          </cell>
          <cell r="F540">
            <v>27700</v>
          </cell>
          <cell r="G540" t="str">
            <v>EN REVISION</v>
          </cell>
          <cell r="H540">
            <v>0</v>
          </cell>
          <cell r="I540">
            <v>27700</v>
          </cell>
          <cell r="J540">
            <v>0</v>
          </cell>
          <cell r="K540">
            <v>0</v>
          </cell>
          <cell r="R540">
            <v>0</v>
          </cell>
        </row>
        <row r="541">
          <cell r="A541">
            <v>361227</v>
          </cell>
          <cell r="B541">
            <v>361227</v>
          </cell>
          <cell r="C541">
            <v>44679</v>
          </cell>
          <cell r="D541">
            <v>45016</v>
          </cell>
          <cell r="F541">
            <v>77900</v>
          </cell>
          <cell r="G541" t="str">
            <v>EN REVISION</v>
          </cell>
          <cell r="H541">
            <v>0</v>
          </cell>
          <cell r="I541">
            <v>77900</v>
          </cell>
          <cell r="J541">
            <v>0</v>
          </cell>
          <cell r="K541">
            <v>0</v>
          </cell>
          <cell r="R541">
            <v>0</v>
          </cell>
        </row>
        <row r="542">
          <cell r="A542">
            <v>361195</v>
          </cell>
          <cell r="B542">
            <v>361195</v>
          </cell>
          <cell r="C542">
            <v>44679</v>
          </cell>
          <cell r="D542">
            <v>45016</v>
          </cell>
          <cell r="F542">
            <v>347700</v>
          </cell>
          <cell r="G542" t="str">
            <v>EN REVISION</v>
          </cell>
          <cell r="H542">
            <v>0</v>
          </cell>
          <cell r="I542">
            <v>347700</v>
          </cell>
          <cell r="J542">
            <v>0</v>
          </cell>
          <cell r="K542">
            <v>0</v>
          </cell>
          <cell r="R542">
            <v>0</v>
          </cell>
        </row>
        <row r="543">
          <cell r="A543">
            <v>362763</v>
          </cell>
          <cell r="B543">
            <v>362763</v>
          </cell>
          <cell r="C543">
            <v>44681</v>
          </cell>
          <cell r="D543">
            <v>45016</v>
          </cell>
          <cell r="F543">
            <v>29100</v>
          </cell>
          <cell r="G543" t="str">
            <v>EN REVISION</v>
          </cell>
          <cell r="H543">
            <v>0</v>
          </cell>
          <cell r="I543">
            <v>29100</v>
          </cell>
          <cell r="J543">
            <v>0</v>
          </cell>
          <cell r="K543">
            <v>0</v>
          </cell>
          <cell r="R543">
            <v>0</v>
          </cell>
        </row>
        <row r="544">
          <cell r="A544">
            <v>363973</v>
          </cell>
          <cell r="B544">
            <v>363973</v>
          </cell>
          <cell r="C544">
            <v>44683</v>
          </cell>
          <cell r="D544">
            <v>45006</v>
          </cell>
          <cell r="F544">
            <v>2879100</v>
          </cell>
          <cell r="G544" t="str">
            <v>EN REVISION</v>
          </cell>
          <cell r="H544">
            <v>0</v>
          </cell>
          <cell r="I544">
            <v>2879100</v>
          </cell>
          <cell r="J544">
            <v>0</v>
          </cell>
          <cell r="K544">
            <v>0</v>
          </cell>
          <cell r="R544">
            <v>0</v>
          </cell>
        </row>
        <row r="545">
          <cell r="A545">
            <v>364272</v>
          </cell>
          <cell r="B545">
            <v>364272</v>
          </cell>
          <cell r="C545">
            <v>44684</v>
          </cell>
          <cell r="F545">
            <v>57700</v>
          </cell>
          <cell r="G545" t="str">
            <v>NO RADICADA</v>
          </cell>
          <cell r="H545">
            <v>57700</v>
          </cell>
          <cell r="I545">
            <v>0</v>
          </cell>
          <cell r="J545">
            <v>0</v>
          </cell>
          <cell r="K545">
            <v>0</v>
          </cell>
          <cell r="R545">
            <v>0</v>
          </cell>
        </row>
        <row r="546">
          <cell r="A546">
            <v>365791</v>
          </cell>
          <cell r="B546">
            <v>365791</v>
          </cell>
          <cell r="C546">
            <v>44685</v>
          </cell>
          <cell r="F546">
            <v>81400</v>
          </cell>
          <cell r="G546" t="str">
            <v>NO RADICADA</v>
          </cell>
          <cell r="H546">
            <v>81400</v>
          </cell>
          <cell r="I546">
            <v>0</v>
          </cell>
          <cell r="J546">
            <v>0</v>
          </cell>
          <cell r="K546">
            <v>0</v>
          </cell>
          <cell r="R546">
            <v>0</v>
          </cell>
        </row>
        <row r="547">
          <cell r="A547">
            <v>367628</v>
          </cell>
          <cell r="B547">
            <v>367628</v>
          </cell>
          <cell r="C547">
            <v>44687</v>
          </cell>
          <cell r="F547">
            <v>57700</v>
          </cell>
          <cell r="G547" t="str">
            <v>NO RADICADA</v>
          </cell>
          <cell r="H547">
            <v>57700</v>
          </cell>
          <cell r="I547">
            <v>0</v>
          </cell>
          <cell r="J547">
            <v>0</v>
          </cell>
          <cell r="K547">
            <v>0</v>
          </cell>
          <cell r="R547">
            <v>0</v>
          </cell>
        </row>
        <row r="548">
          <cell r="A548">
            <v>368913</v>
          </cell>
          <cell r="B548">
            <v>368913</v>
          </cell>
          <cell r="C548">
            <v>44690</v>
          </cell>
          <cell r="F548">
            <v>57700</v>
          </cell>
          <cell r="G548" t="str">
            <v>NO RADICADA</v>
          </cell>
          <cell r="H548">
            <v>57700</v>
          </cell>
          <cell r="I548">
            <v>0</v>
          </cell>
          <cell r="J548">
            <v>0</v>
          </cell>
          <cell r="K548">
            <v>0</v>
          </cell>
          <cell r="R548">
            <v>0</v>
          </cell>
        </row>
        <row r="549">
          <cell r="A549">
            <v>369282</v>
          </cell>
          <cell r="B549">
            <v>369282</v>
          </cell>
          <cell r="C549">
            <v>44691</v>
          </cell>
          <cell r="F549">
            <v>55500</v>
          </cell>
          <cell r="G549" t="str">
            <v>NO RADICADA</v>
          </cell>
          <cell r="H549">
            <v>55500</v>
          </cell>
          <cell r="I549">
            <v>0</v>
          </cell>
          <cell r="J549">
            <v>0</v>
          </cell>
          <cell r="K549">
            <v>0</v>
          </cell>
          <cell r="R549">
            <v>0</v>
          </cell>
        </row>
        <row r="550">
          <cell r="A550">
            <v>369547</v>
          </cell>
          <cell r="B550">
            <v>369547</v>
          </cell>
          <cell r="C550">
            <v>44691</v>
          </cell>
          <cell r="F550">
            <v>57700</v>
          </cell>
          <cell r="G550" t="str">
            <v>NO RADICADA</v>
          </cell>
          <cell r="H550">
            <v>57700</v>
          </cell>
          <cell r="I550">
            <v>0</v>
          </cell>
          <cell r="J550">
            <v>0</v>
          </cell>
          <cell r="K550">
            <v>0</v>
          </cell>
          <cell r="R550">
            <v>0</v>
          </cell>
        </row>
        <row r="551">
          <cell r="A551">
            <v>369159</v>
          </cell>
          <cell r="B551">
            <v>369159</v>
          </cell>
          <cell r="C551">
            <v>44691</v>
          </cell>
          <cell r="D551">
            <v>45006</v>
          </cell>
          <cell r="F551">
            <v>1196900</v>
          </cell>
          <cell r="G551" t="str">
            <v>EN REVISION</v>
          </cell>
          <cell r="H551">
            <v>0</v>
          </cell>
          <cell r="I551">
            <v>1196900</v>
          </cell>
          <cell r="J551">
            <v>0</v>
          </cell>
          <cell r="K551">
            <v>0</v>
          </cell>
          <cell r="R551">
            <v>0</v>
          </cell>
        </row>
        <row r="552">
          <cell r="A552">
            <v>370934</v>
          </cell>
          <cell r="B552">
            <v>370934</v>
          </cell>
          <cell r="C552">
            <v>44692</v>
          </cell>
          <cell r="F552">
            <v>217000</v>
          </cell>
          <cell r="G552" t="str">
            <v>NO RADICADA</v>
          </cell>
          <cell r="H552">
            <v>217000</v>
          </cell>
          <cell r="I552">
            <v>0</v>
          </cell>
          <cell r="J552">
            <v>0</v>
          </cell>
          <cell r="K552">
            <v>0</v>
          </cell>
          <cell r="R552">
            <v>0</v>
          </cell>
        </row>
        <row r="553">
          <cell r="A553">
            <v>370914</v>
          </cell>
          <cell r="B553">
            <v>370914</v>
          </cell>
          <cell r="C553">
            <v>44692</v>
          </cell>
          <cell r="D553">
            <v>44932</v>
          </cell>
          <cell r="F553">
            <v>13066500</v>
          </cell>
          <cell r="G553" t="str">
            <v>SALDO A FAVOR DEL PRESTADOR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  <cell r="R553">
            <v>0</v>
          </cell>
        </row>
        <row r="554">
          <cell r="A554">
            <v>373574</v>
          </cell>
          <cell r="B554">
            <v>373574</v>
          </cell>
          <cell r="C554">
            <v>44696</v>
          </cell>
          <cell r="F554">
            <v>57700</v>
          </cell>
          <cell r="G554" t="str">
            <v>NO RADICADA</v>
          </cell>
          <cell r="H554">
            <v>57700</v>
          </cell>
          <cell r="I554">
            <v>0</v>
          </cell>
          <cell r="J554">
            <v>0</v>
          </cell>
          <cell r="K554">
            <v>0</v>
          </cell>
          <cell r="R554">
            <v>0</v>
          </cell>
        </row>
        <row r="555">
          <cell r="A555">
            <v>374542</v>
          </cell>
          <cell r="B555">
            <v>374542</v>
          </cell>
          <cell r="C555">
            <v>44697</v>
          </cell>
          <cell r="F555">
            <v>57700</v>
          </cell>
          <cell r="G555" t="str">
            <v>NO RADICADA</v>
          </cell>
          <cell r="H555">
            <v>57700</v>
          </cell>
          <cell r="I555">
            <v>0</v>
          </cell>
          <cell r="J555">
            <v>0</v>
          </cell>
          <cell r="K555">
            <v>0</v>
          </cell>
          <cell r="R555">
            <v>0</v>
          </cell>
        </row>
        <row r="556">
          <cell r="A556">
            <v>377699</v>
          </cell>
          <cell r="B556">
            <v>377699</v>
          </cell>
          <cell r="C556">
            <v>44700</v>
          </cell>
          <cell r="F556">
            <v>57700</v>
          </cell>
          <cell r="G556" t="str">
            <v>NO RADICADA</v>
          </cell>
          <cell r="H556">
            <v>57700</v>
          </cell>
          <cell r="I556">
            <v>0</v>
          </cell>
          <cell r="J556">
            <v>0</v>
          </cell>
          <cell r="K556">
            <v>0</v>
          </cell>
          <cell r="R556">
            <v>0</v>
          </cell>
        </row>
        <row r="557">
          <cell r="A557">
            <v>378329</v>
          </cell>
          <cell r="B557">
            <v>378329</v>
          </cell>
          <cell r="C557">
            <v>44700</v>
          </cell>
          <cell r="F557">
            <v>57700</v>
          </cell>
          <cell r="G557" t="str">
            <v>NO RADICADA</v>
          </cell>
          <cell r="H557">
            <v>57700</v>
          </cell>
          <cell r="I557">
            <v>0</v>
          </cell>
          <cell r="J557">
            <v>0</v>
          </cell>
          <cell r="K557">
            <v>0</v>
          </cell>
          <cell r="R557">
            <v>0</v>
          </cell>
        </row>
        <row r="558">
          <cell r="A558">
            <v>378360</v>
          </cell>
          <cell r="B558">
            <v>378360</v>
          </cell>
          <cell r="C558">
            <v>44700</v>
          </cell>
          <cell r="F558">
            <v>81400</v>
          </cell>
          <cell r="G558" t="str">
            <v>NO RADICADA</v>
          </cell>
          <cell r="H558">
            <v>81400</v>
          </cell>
          <cell r="I558">
            <v>0</v>
          </cell>
          <cell r="J558">
            <v>0</v>
          </cell>
          <cell r="K558">
            <v>0</v>
          </cell>
          <cell r="R558">
            <v>0</v>
          </cell>
        </row>
        <row r="559">
          <cell r="A559">
            <v>379418</v>
          </cell>
          <cell r="B559">
            <v>379418</v>
          </cell>
          <cell r="C559">
            <v>44701</v>
          </cell>
          <cell r="F559">
            <v>2865700</v>
          </cell>
          <cell r="G559" t="str">
            <v>NO RADICADA</v>
          </cell>
          <cell r="H559">
            <v>2865700</v>
          </cell>
          <cell r="I559">
            <v>0</v>
          </cell>
          <cell r="J559">
            <v>0</v>
          </cell>
          <cell r="K559">
            <v>0</v>
          </cell>
          <cell r="R559">
            <v>0</v>
          </cell>
        </row>
        <row r="560">
          <cell r="A560">
            <v>379981</v>
          </cell>
          <cell r="B560">
            <v>379981</v>
          </cell>
          <cell r="C560">
            <v>44702</v>
          </cell>
          <cell r="F560">
            <v>55500</v>
          </cell>
          <cell r="G560" t="str">
            <v>NO RADICADA</v>
          </cell>
          <cell r="H560">
            <v>55500</v>
          </cell>
          <cell r="I560">
            <v>0</v>
          </cell>
          <cell r="J560">
            <v>0</v>
          </cell>
          <cell r="K560">
            <v>0</v>
          </cell>
          <cell r="R560">
            <v>0</v>
          </cell>
        </row>
        <row r="561">
          <cell r="A561">
            <v>380820</v>
          </cell>
          <cell r="B561">
            <v>380820</v>
          </cell>
          <cell r="C561">
            <v>44704</v>
          </cell>
          <cell r="F561">
            <v>29100</v>
          </cell>
          <cell r="G561" t="str">
            <v>NO RADICADA</v>
          </cell>
          <cell r="H561">
            <v>29100</v>
          </cell>
          <cell r="I561">
            <v>0</v>
          </cell>
          <cell r="J561">
            <v>0</v>
          </cell>
          <cell r="K561">
            <v>0</v>
          </cell>
          <cell r="R561">
            <v>0</v>
          </cell>
        </row>
        <row r="562">
          <cell r="A562">
            <v>380662</v>
          </cell>
          <cell r="B562">
            <v>380662</v>
          </cell>
          <cell r="C562">
            <v>44704</v>
          </cell>
          <cell r="F562">
            <v>55500</v>
          </cell>
          <cell r="G562" t="str">
            <v>NO RADICADA</v>
          </cell>
          <cell r="H562">
            <v>55500</v>
          </cell>
          <cell r="I562">
            <v>0</v>
          </cell>
          <cell r="J562">
            <v>0</v>
          </cell>
          <cell r="K562">
            <v>0</v>
          </cell>
          <cell r="R562">
            <v>0</v>
          </cell>
        </row>
        <row r="563">
          <cell r="A563">
            <v>380814</v>
          </cell>
          <cell r="B563">
            <v>380814</v>
          </cell>
          <cell r="C563">
            <v>44704</v>
          </cell>
          <cell r="F563">
            <v>461316</v>
          </cell>
          <cell r="G563" t="str">
            <v>NO RADICADA</v>
          </cell>
          <cell r="H563">
            <v>461316</v>
          </cell>
          <cell r="I563">
            <v>0</v>
          </cell>
          <cell r="J563">
            <v>0</v>
          </cell>
          <cell r="K563">
            <v>0</v>
          </cell>
          <cell r="R563">
            <v>0</v>
          </cell>
        </row>
        <row r="564">
          <cell r="A564">
            <v>382069</v>
          </cell>
          <cell r="B564">
            <v>382069</v>
          </cell>
          <cell r="C564">
            <v>44705</v>
          </cell>
          <cell r="F564">
            <v>57700</v>
          </cell>
          <cell r="G564" t="str">
            <v>NO RADICADA</v>
          </cell>
          <cell r="H564">
            <v>57700</v>
          </cell>
          <cell r="I564">
            <v>0</v>
          </cell>
          <cell r="J564">
            <v>0</v>
          </cell>
          <cell r="K564">
            <v>0</v>
          </cell>
          <cell r="R564">
            <v>0</v>
          </cell>
        </row>
        <row r="565">
          <cell r="A565">
            <v>381420</v>
          </cell>
          <cell r="B565">
            <v>381420</v>
          </cell>
          <cell r="C565">
            <v>44705</v>
          </cell>
          <cell r="F565">
            <v>274900</v>
          </cell>
          <cell r="G565" t="str">
            <v>NO RADICADA</v>
          </cell>
          <cell r="H565">
            <v>274900</v>
          </cell>
          <cell r="I565">
            <v>0</v>
          </cell>
          <cell r="J565">
            <v>0</v>
          </cell>
          <cell r="K565">
            <v>0</v>
          </cell>
          <cell r="R565">
            <v>0</v>
          </cell>
        </row>
        <row r="566">
          <cell r="A566">
            <v>383408</v>
          </cell>
          <cell r="B566">
            <v>383408</v>
          </cell>
          <cell r="C566">
            <v>44706</v>
          </cell>
          <cell r="F566">
            <v>55500</v>
          </cell>
          <cell r="G566" t="str">
            <v>NO RADICADA</v>
          </cell>
          <cell r="H566">
            <v>55500</v>
          </cell>
          <cell r="I566">
            <v>0</v>
          </cell>
          <cell r="J566">
            <v>0</v>
          </cell>
          <cell r="K566">
            <v>0</v>
          </cell>
          <cell r="R566">
            <v>0</v>
          </cell>
        </row>
        <row r="567">
          <cell r="A567">
            <v>383721</v>
          </cell>
          <cell r="B567">
            <v>383721</v>
          </cell>
          <cell r="C567">
            <v>44707</v>
          </cell>
          <cell r="F567">
            <v>55500</v>
          </cell>
          <cell r="G567" t="str">
            <v>NO RADICADA</v>
          </cell>
          <cell r="H567">
            <v>55500</v>
          </cell>
          <cell r="I567">
            <v>0</v>
          </cell>
          <cell r="J567">
            <v>0</v>
          </cell>
          <cell r="K567">
            <v>0</v>
          </cell>
          <cell r="R567">
            <v>0</v>
          </cell>
        </row>
        <row r="568">
          <cell r="A568">
            <v>383620</v>
          </cell>
          <cell r="B568">
            <v>383620</v>
          </cell>
          <cell r="C568">
            <v>44707</v>
          </cell>
          <cell r="F568">
            <v>87600</v>
          </cell>
          <cell r="G568" t="str">
            <v>NO RADICADA</v>
          </cell>
          <cell r="H568">
            <v>87600</v>
          </cell>
          <cell r="I568">
            <v>0</v>
          </cell>
          <cell r="J568">
            <v>0</v>
          </cell>
          <cell r="K568">
            <v>0</v>
          </cell>
          <cell r="R568">
            <v>0</v>
          </cell>
        </row>
        <row r="569">
          <cell r="A569">
            <v>385049</v>
          </cell>
          <cell r="B569">
            <v>385049</v>
          </cell>
          <cell r="C569">
            <v>44708</v>
          </cell>
          <cell r="F569">
            <v>57700</v>
          </cell>
          <cell r="G569" t="str">
            <v>NO RADICADA</v>
          </cell>
          <cell r="H569">
            <v>57700</v>
          </cell>
          <cell r="I569">
            <v>0</v>
          </cell>
          <cell r="J569">
            <v>0</v>
          </cell>
          <cell r="K569">
            <v>0</v>
          </cell>
          <cell r="R569">
            <v>0</v>
          </cell>
        </row>
        <row r="570">
          <cell r="A570">
            <v>385844</v>
          </cell>
          <cell r="B570">
            <v>385844</v>
          </cell>
          <cell r="C570">
            <v>44708</v>
          </cell>
          <cell r="F570">
            <v>57700</v>
          </cell>
          <cell r="G570" t="str">
            <v>NO RADICADA</v>
          </cell>
          <cell r="H570">
            <v>57700</v>
          </cell>
          <cell r="I570">
            <v>0</v>
          </cell>
          <cell r="J570">
            <v>0</v>
          </cell>
          <cell r="K570">
            <v>0</v>
          </cell>
          <cell r="R570">
            <v>0</v>
          </cell>
        </row>
        <row r="571">
          <cell r="A571">
            <v>385198</v>
          </cell>
          <cell r="B571">
            <v>385198</v>
          </cell>
          <cell r="C571">
            <v>44708</v>
          </cell>
          <cell r="F571">
            <v>81400</v>
          </cell>
          <cell r="G571" t="str">
            <v>NO RADICADA</v>
          </cell>
          <cell r="H571">
            <v>81400</v>
          </cell>
          <cell r="I571">
            <v>0</v>
          </cell>
          <cell r="J571">
            <v>0</v>
          </cell>
          <cell r="K571">
            <v>0</v>
          </cell>
          <cell r="R571">
            <v>0</v>
          </cell>
        </row>
        <row r="572">
          <cell r="A572">
            <v>386567</v>
          </cell>
          <cell r="B572">
            <v>386567</v>
          </cell>
          <cell r="C572">
            <v>44709</v>
          </cell>
          <cell r="F572">
            <v>81400</v>
          </cell>
          <cell r="G572" t="str">
            <v>NO RADICADA</v>
          </cell>
          <cell r="H572">
            <v>81400</v>
          </cell>
          <cell r="I572">
            <v>0</v>
          </cell>
          <cell r="J572">
            <v>0</v>
          </cell>
          <cell r="K572">
            <v>0</v>
          </cell>
          <cell r="R572">
            <v>0</v>
          </cell>
        </row>
        <row r="573">
          <cell r="A573">
            <v>387908</v>
          </cell>
          <cell r="B573">
            <v>387908</v>
          </cell>
          <cell r="C573">
            <v>44713</v>
          </cell>
          <cell r="F573">
            <v>57700</v>
          </cell>
          <cell r="G573" t="str">
            <v>NO RADICADA</v>
          </cell>
          <cell r="H573">
            <v>57700</v>
          </cell>
          <cell r="I573">
            <v>0</v>
          </cell>
          <cell r="J573">
            <v>0</v>
          </cell>
          <cell r="K573">
            <v>0</v>
          </cell>
          <cell r="R573">
            <v>0</v>
          </cell>
        </row>
        <row r="574">
          <cell r="A574">
            <v>388083</v>
          </cell>
          <cell r="B574">
            <v>388083</v>
          </cell>
          <cell r="C574">
            <v>44713</v>
          </cell>
          <cell r="F574">
            <v>384000</v>
          </cell>
          <cell r="G574" t="str">
            <v>NO RADICADA</v>
          </cell>
          <cell r="H574">
            <v>384000</v>
          </cell>
          <cell r="I574">
            <v>0</v>
          </cell>
          <cell r="J574">
            <v>0</v>
          </cell>
          <cell r="K574">
            <v>0</v>
          </cell>
          <cell r="R574">
            <v>0</v>
          </cell>
        </row>
        <row r="575">
          <cell r="A575">
            <v>391019</v>
          </cell>
          <cell r="B575">
            <v>391019</v>
          </cell>
          <cell r="C575">
            <v>44716</v>
          </cell>
          <cell r="F575">
            <v>57700</v>
          </cell>
          <cell r="G575" t="str">
            <v>NO RADICADA</v>
          </cell>
          <cell r="H575">
            <v>57700</v>
          </cell>
          <cell r="I575">
            <v>0</v>
          </cell>
          <cell r="J575">
            <v>0</v>
          </cell>
          <cell r="K575">
            <v>0</v>
          </cell>
          <cell r="R575">
            <v>0</v>
          </cell>
        </row>
        <row r="576">
          <cell r="A576">
            <v>391825</v>
          </cell>
          <cell r="B576">
            <v>391825</v>
          </cell>
          <cell r="C576">
            <v>44718</v>
          </cell>
          <cell r="F576">
            <v>81400</v>
          </cell>
          <cell r="G576" t="str">
            <v>NO RADICADA</v>
          </cell>
          <cell r="H576">
            <v>81400</v>
          </cell>
          <cell r="I576">
            <v>0</v>
          </cell>
          <cell r="J576">
            <v>0</v>
          </cell>
          <cell r="K576">
            <v>0</v>
          </cell>
          <cell r="R576">
            <v>0</v>
          </cell>
        </row>
        <row r="577">
          <cell r="A577">
            <v>393053</v>
          </cell>
          <cell r="B577">
            <v>393053</v>
          </cell>
          <cell r="C577">
            <v>44719</v>
          </cell>
          <cell r="F577">
            <v>40300</v>
          </cell>
          <cell r="G577" t="str">
            <v>NO RADICADA</v>
          </cell>
          <cell r="H577">
            <v>40300</v>
          </cell>
          <cell r="I577">
            <v>0</v>
          </cell>
          <cell r="J577">
            <v>0</v>
          </cell>
          <cell r="K577">
            <v>0</v>
          </cell>
          <cell r="R577">
            <v>0</v>
          </cell>
        </row>
        <row r="578">
          <cell r="A578">
            <v>392691</v>
          </cell>
          <cell r="B578">
            <v>392691</v>
          </cell>
          <cell r="C578">
            <v>44719</v>
          </cell>
          <cell r="F578">
            <v>74200</v>
          </cell>
          <cell r="G578" t="str">
            <v>NO RADICADA</v>
          </cell>
          <cell r="H578">
            <v>74200</v>
          </cell>
          <cell r="I578">
            <v>0</v>
          </cell>
          <cell r="J578">
            <v>0</v>
          </cell>
          <cell r="K578">
            <v>0</v>
          </cell>
          <cell r="R578">
            <v>0</v>
          </cell>
        </row>
        <row r="579">
          <cell r="A579">
            <v>393059</v>
          </cell>
          <cell r="B579">
            <v>393059</v>
          </cell>
          <cell r="C579">
            <v>44719</v>
          </cell>
          <cell r="F579">
            <v>123300</v>
          </cell>
          <cell r="G579" t="str">
            <v>NO RADICADA</v>
          </cell>
          <cell r="H579">
            <v>123300</v>
          </cell>
          <cell r="I579">
            <v>0</v>
          </cell>
          <cell r="J579">
            <v>0</v>
          </cell>
          <cell r="K579">
            <v>0</v>
          </cell>
          <cell r="R579">
            <v>0</v>
          </cell>
        </row>
        <row r="580">
          <cell r="A580">
            <v>393071</v>
          </cell>
          <cell r="B580">
            <v>393071</v>
          </cell>
          <cell r="C580">
            <v>44719</v>
          </cell>
          <cell r="F580">
            <v>210700</v>
          </cell>
          <cell r="G580" t="str">
            <v>NO RADICADA</v>
          </cell>
          <cell r="H580">
            <v>210700</v>
          </cell>
          <cell r="I580">
            <v>0</v>
          </cell>
          <cell r="J580">
            <v>0</v>
          </cell>
          <cell r="K580">
            <v>0</v>
          </cell>
          <cell r="R580">
            <v>0</v>
          </cell>
        </row>
        <row r="581">
          <cell r="A581">
            <v>393126</v>
          </cell>
          <cell r="B581">
            <v>393126</v>
          </cell>
          <cell r="C581">
            <v>44719</v>
          </cell>
          <cell r="F581">
            <v>233200</v>
          </cell>
          <cell r="G581" t="str">
            <v>NO RADICADA</v>
          </cell>
          <cell r="H581">
            <v>233200</v>
          </cell>
          <cell r="I581">
            <v>0</v>
          </cell>
          <cell r="J581">
            <v>0</v>
          </cell>
          <cell r="K581">
            <v>0</v>
          </cell>
          <cell r="R581">
            <v>0</v>
          </cell>
        </row>
        <row r="582">
          <cell r="A582">
            <v>393083</v>
          </cell>
          <cell r="B582">
            <v>393083</v>
          </cell>
          <cell r="C582">
            <v>44719</v>
          </cell>
          <cell r="F582">
            <v>238400</v>
          </cell>
          <cell r="G582" t="str">
            <v>NO RADICADA</v>
          </cell>
          <cell r="H582">
            <v>238400</v>
          </cell>
          <cell r="I582">
            <v>0</v>
          </cell>
          <cell r="J582">
            <v>0</v>
          </cell>
          <cell r="K582">
            <v>0</v>
          </cell>
          <cell r="R582">
            <v>0</v>
          </cell>
        </row>
        <row r="583">
          <cell r="A583">
            <v>393091</v>
          </cell>
          <cell r="B583">
            <v>393091</v>
          </cell>
          <cell r="C583">
            <v>44719</v>
          </cell>
          <cell r="F583">
            <v>487700</v>
          </cell>
          <cell r="G583" t="str">
            <v>NO RADICADA</v>
          </cell>
          <cell r="H583">
            <v>487700</v>
          </cell>
          <cell r="I583">
            <v>0</v>
          </cell>
          <cell r="J583">
            <v>0</v>
          </cell>
          <cell r="K583">
            <v>0</v>
          </cell>
          <cell r="R583">
            <v>0</v>
          </cell>
        </row>
        <row r="584">
          <cell r="A584">
            <v>393107</v>
          </cell>
          <cell r="B584">
            <v>393107</v>
          </cell>
          <cell r="C584">
            <v>44719</v>
          </cell>
          <cell r="F584">
            <v>509900</v>
          </cell>
          <cell r="G584" t="str">
            <v>NO RADICADA</v>
          </cell>
          <cell r="H584">
            <v>509900</v>
          </cell>
          <cell r="I584">
            <v>0</v>
          </cell>
          <cell r="J584">
            <v>0</v>
          </cell>
          <cell r="K584">
            <v>0</v>
          </cell>
          <cell r="R584">
            <v>0</v>
          </cell>
        </row>
        <row r="585">
          <cell r="A585">
            <v>393805</v>
          </cell>
          <cell r="B585">
            <v>393805</v>
          </cell>
          <cell r="C585">
            <v>44720</v>
          </cell>
          <cell r="F585">
            <v>84800</v>
          </cell>
          <cell r="G585" t="str">
            <v>NO RADICADA</v>
          </cell>
          <cell r="H585">
            <v>84800</v>
          </cell>
          <cell r="I585">
            <v>0</v>
          </cell>
          <cell r="J585">
            <v>0</v>
          </cell>
          <cell r="K585">
            <v>0</v>
          </cell>
          <cell r="R585">
            <v>0</v>
          </cell>
        </row>
        <row r="586">
          <cell r="A586">
            <v>396053</v>
          </cell>
          <cell r="B586">
            <v>396053</v>
          </cell>
          <cell r="C586">
            <v>44722</v>
          </cell>
          <cell r="D586">
            <v>44995</v>
          </cell>
          <cell r="F586">
            <v>3802488</v>
          </cell>
          <cell r="G586" t="str">
            <v>EN REVISION</v>
          </cell>
          <cell r="H586">
            <v>0</v>
          </cell>
          <cell r="I586">
            <v>3802488</v>
          </cell>
          <cell r="J586">
            <v>0</v>
          </cell>
          <cell r="K586">
            <v>0</v>
          </cell>
          <cell r="R586">
            <v>0</v>
          </cell>
        </row>
        <row r="587">
          <cell r="A587">
            <v>396716</v>
          </cell>
          <cell r="B587">
            <v>396716</v>
          </cell>
          <cell r="C587">
            <v>44723</v>
          </cell>
          <cell r="F587">
            <v>179300</v>
          </cell>
          <cell r="G587" t="str">
            <v>NO RADICADA</v>
          </cell>
          <cell r="H587">
            <v>179300</v>
          </cell>
          <cell r="I587">
            <v>0</v>
          </cell>
          <cell r="J587">
            <v>0</v>
          </cell>
          <cell r="K587">
            <v>0</v>
          </cell>
          <cell r="R587">
            <v>0</v>
          </cell>
        </row>
        <row r="588">
          <cell r="A588">
            <v>398093</v>
          </cell>
          <cell r="B588">
            <v>398093</v>
          </cell>
          <cell r="C588">
            <v>44725</v>
          </cell>
          <cell r="F588">
            <v>57700</v>
          </cell>
          <cell r="G588" t="str">
            <v>NO RADICADA</v>
          </cell>
          <cell r="H588">
            <v>57700</v>
          </cell>
          <cell r="I588">
            <v>0</v>
          </cell>
          <cell r="J588">
            <v>0</v>
          </cell>
          <cell r="K588">
            <v>0</v>
          </cell>
          <cell r="R588">
            <v>0</v>
          </cell>
        </row>
        <row r="589">
          <cell r="A589">
            <v>398073</v>
          </cell>
          <cell r="B589">
            <v>398073</v>
          </cell>
          <cell r="C589">
            <v>44725</v>
          </cell>
          <cell r="F589">
            <v>81400</v>
          </cell>
          <cell r="G589" t="str">
            <v>NO RADICADA</v>
          </cell>
          <cell r="H589">
            <v>81400</v>
          </cell>
          <cell r="I589">
            <v>0</v>
          </cell>
          <cell r="J589">
            <v>0</v>
          </cell>
          <cell r="K589">
            <v>0</v>
          </cell>
          <cell r="R589">
            <v>0</v>
          </cell>
        </row>
        <row r="590">
          <cell r="A590">
            <v>397829</v>
          </cell>
          <cell r="B590">
            <v>397829</v>
          </cell>
          <cell r="C590">
            <v>44725</v>
          </cell>
          <cell r="F590">
            <v>84800</v>
          </cell>
          <cell r="G590" t="str">
            <v>NO RADICADA</v>
          </cell>
          <cell r="H590">
            <v>84800</v>
          </cell>
          <cell r="I590">
            <v>0</v>
          </cell>
          <cell r="J590">
            <v>0</v>
          </cell>
          <cell r="K590">
            <v>0</v>
          </cell>
          <cell r="R590">
            <v>0</v>
          </cell>
        </row>
        <row r="591">
          <cell r="A591">
            <v>397506</v>
          </cell>
          <cell r="B591">
            <v>397506</v>
          </cell>
          <cell r="C591">
            <v>44725</v>
          </cell>
          <cell r="F591">
            <v>257000</v>
          </cell>
          <cell r="G591" t="str">
            <v>NO RADICADA</v>
          </cell>
          <cell r="H591">
            <v>257000</v>
          </cell>
          <cell r="I591">
            <v>0</v>
          </cell>
          <cell r="J591">
            <v>0</v>
          </cell>
          <cell r="K591">
            <v>0</v>
          </cell>
          <cell r="R591">
            <v>0</v>
          </cell>
        </row>
        <row r="592">
          <cell r="A592">
            <v>397521</v>
          </cell>
          <cell r="B592">
            <v>397521</v>
          </cell>
          <cell r="C592">
            <v>44725</v>
          </cell>
          <cell r="F592">
            <v>322300</v>
          </cell>
          <cell r="G592" t="str">
            <v>NO RADICADA</v>
          </cell>
          <cell r="H592">
            <v>322300</v>
          </cell>
          <cell r="I592">
            <v>0</v>
          </cell>
          <cell r="J592">
            <v>0</v>
          </cell>
          <cell r="K592">
            <v>0</v>
          </cell>
          <cell r="R592">
            <v>0</v>
          </cell>
        </row>
        <row r="593">
          <cell r="A593">
            <v>398884</v>
          </cell>
          <cell r="B593">
            <v>398884</v>
          </cell>
          <cell r="C593">
            <v>44726</v>
          </cell>
          <cell r="F593">
            <v>29900</v>
          </cell>
          <cell r="G593" t="str">
            <v>NO RADICADA</v>
          </cell>
          <cell r="H593">
            <v>29900</v>
          </cell>
          <cell r="I593">
            <v>0</v>
          </cell>
          <cell r="J593">
            <v>0</v>
          </cell>
          <cell r="K593">
            <v>0</v>
          </cell>
          <cell r="R593">
            <v>0</v>
          </cell>
        </row>
        <row r="594">
          <cell r="A594">
            <v>398687</v>
          </cell>
          <cell r="B594">
            <v>398687</v>
          </cell>
          <cell r="C594">
            <v>44726</v>
          </cell>
          <cell r="D594">
            <v>45001</v>
          </cell>
          <cell r="F594">
            <v>861100</v>
          </cell>
          <cell r="G594" t="str">
            <v>EN REVISION</v>
          </cell>
          <cell r="H594">
            <v>0</v>
          </cell>
          <cell r="I594">
            <v>861100</v>
          </cell>
          <cell r="J594">
            <v>0</v>
          </cell>
          <cell r="K594">
            <v>0</v>
          </cell>
          <cell r="R594">
            <v>0</v>
          </cell>
        </row>
        <row r="595">
          <cell r="A595">
            <v>399324</v>
          </cell>
          <cell r="B595">
            <v>399324</v>
          </cell>
          <cell r="C595">
            <v>44727</v>
          </cell>
          <cell r="F595">
            <v>81400</v>
          </cell>
          <cell r="G595" t="str">
            <v>NO RADICADA</v>
          </cell>
          <cell r="H595">
            <v>81400</v>
          </cell>
          <cell r="I595">
            <v>0</v>
          </cell>
          <cell r="J595">
            <v>0</v>
          </cell>
          <cell r="K595">
            <v>0</v>
          </cell>
          <cell r="R595">
            <v>0</v>
          </cell>
        </row>
        <row r="596">
          <cell r="A596">
            <v>400803</v>
          </cell>
          <cell r="B596">
            <v>400803</v>
          </cell>
          <cell r="C596">
            <v>44728</v>
          </cell>
          <cell r="F596">
            <v>55500</v>
          </cell>
          <cell r="G596" t="str">
            <v>NO RADICADA</v>
          </cell>
          <cell r="H596">
            <v>55500</v>
          </cell>
          <cell r="I596">
            <v>0</v>
          </cell>
          <cell r="J596">
            <v>0</v>
          </cell>
          <cell r="K596">
            <v>0</v>
          </cell>
          <cell r="R596">
            <v>0</v>
          </cell>
        </row>
        <row r="597">
          <cell r="A597">
            <v>400652</v>
          </cell>
          <cell r="B597">
            <v>400652</v>
          </cell>
          <cell r="C597">
            <v>44728</v>
          </cell>
          <cell r="F597">
            <v>57700</v>
          </cell>
          <cell r="G597" t="str">
            <v>NO RADICADA</v>
          </cell>
          <cell r="H597">
            <v>57700</v>
          </cell>
          <cell r="I597">
            <v>0</v>
          </cell>
          <cell r="J597">
            <v>0</v>
          </cell>
          <cell r="K597">
            <v>0</v>
          </cell>
          <cell r="R597">
            <v>0</v>
          </cell>
        </row>
        <row r="598">
          <cell r="A598">
            <v>400668</v>
          </cell>
          <cell r="B598">
            <v>400668</v>
          </cell>
          <cell r="C598">
            <v>44728</v>
          </cell>
          <cell r="F598">
            <v>57700</v>
          </cell>
          <cell r="G598" t="str">
            <v>NO RADICADA</v>
          </cell>
          <cell r="H598">
            <v>57700</v>
          </cell>
          <cell r="I598">
            <v>0</v>
          </cell>
          <cell r="J598">
            <v>0</v>
          </cell>
          <cell r="K598">
            <v>0</v>
          </cell>
          <cell r="R598">
            <v>0</v>
          </cell>
        </row>
        <row r="599">
          <cell r="A599">
            <v>400989</v>
          </cell>
          <cell r="B599">
            <v>400989</v>
          </cell>
          <cell r="C599">
            <v>44728</v>
          </cell>
          <cell r="F599">
            <v>57700</v>
          </cell>
          <cell r="G599" t="str">
            <v>NO RADICADA</v>
          </cell>
          <cell r="H599">
            <v>57700</v>
          </cell>
          <cell r="I599">
            <v>0</v>
          </cell>
          <cell r="J599">
            <v>0</v>
          </cell>
          <cell r="K599">
            <v>0</v>
          </cell>
          <cell r="R599">
            <v>0</v>
          </cell>
        </row>
        <row r="600">
          <cell r="A600">
            <v>401430</v>
          </cell>
          <cell r="B600">
            <v>401430</v>
          </cell>
          <cell r="C600">
            <v>44729</v>
          </cell>
          <cell r="F600">
            <v>57700</v>
          </cell>
          <cell r="G600" t="str">
            <v>NO RADICADA</v>
          </cell>
          <cell r="H600">
            <v>57700</v>
          </cell>
          <cell r="I600">
            <v>0</v>
          </cell>
          <cell r="J600">
            <v>0</v>
          </cell>
          <cell r="K600">
            <v>0</v>
          </cell>
          <cell r="R600">
            <v>0</v>
          </cell>
        </row>
        <row r="601">
          <cell r="A601">
            <v>403897</v>
          </cell>
          <cell r="B601">
            <v>403897</v>
          </cell>
          <cell r="C601">
            <v>44734</v>
          </cell>
          <cell r="D601">
            <v>44995</v>
          </cell>
          <cell r="F601">
            <v>4661100</v>
          </cell>
          <cell r="G601" t="str">
            <v>EN REVISION</v>
          </cell>
          <cell r="H601">
            <v>0</v>
          </cell>
          <cell r="I601">
            <v>4661100</v>
          </cell>
          <cell r="J601">
            <v>0</v>
          </cell>
          <cell r="K601">
            <v>0</v>
          </cell>
          <cell r="R601">
            <v>0</v>
          </cell>
        </row>
        <row r="602">
          <cell r="A602">
            <v>405101</v>
          </cell>
          <cell r="B602">
            <v>405101</v>
          </cell>
          <cell r="C602">
            <v>44735</v>
          </cell>
          <cell r="F602">
            <v>57700</v>
          </cell>
          <cell r="G602" t="str">
            <v>NO RADICADA</v>
          </cell>
          <cell r="H602">
            <v>57700</v>
          </cell>
          <cell r="I602">
            <v>0</v>
          </cell>
          <cell r="J602">
            <v>0</v>
          </cell>
          <cell r="K602">
            <v>0</v>
          </cell>
          <cell r="R602">
            <v>0</v>
          </cell>
        </row>
        <row r="603">
          <cell r="A603">
            <v>405799</v>
          </cell>
          <cell r="B603">
            <v>405799</v>
          </cell>
          <cell r="C603">
            <v>44735</v>
          </cell>
          <cell r="F603">
            <v>923000</v>
          </cell>
          <cell r="G603" t="str">
            <v>NO RADICADA</v>
          </cell>
          <cell r="H603">
            <v>923000</v>
          </cell>
          <cell r="I603">
            <v>0</v>
          </cell>
          <cell r="J603">
            <v>0</v>
          </cell>
          <cell r="K603">
            <v>0</v>
          </cell>
          <cell r="R603">
            <v>0</v>
          </cell>
        </row>
        <row r="604">
          <cell r="A604">
            <v>406409</v>
          </cell>
          <cell r="B604">
            <v>406409</v>
          </cell>
          <cell r="C604">
            <v>44736</v>
          </cell>
          <cell r="F604">
            <v>81400</v>
          </cell>
          <cell r="G604" t="str">
            <v>NO RADICADA</v>
          </cell>
          <cell r="H604">
            <v>81400</v>
          </cell>
          <cell r="I604">
            <v>0</v>
          </cell>
          <cell r="J604">
            <v>0</v>
          </cell>
          <cell r="K604">
            <v>0</v>
          </cell>
          <cell r="R604">
            <v>0</v>
          </cell>
        </row>
        <row r="605">
          <cell r="A605">
            <v>408588</v>
          </cell>
          <cell r="B605">
            <v>408588</v>
          </cell>
          <cell r="C605">
            <v>44741</v>
          </cell>
          <cell r="F605">
            <v>57700</v>
          </cell>
          <cell r="G605" t="str">
            <v>NO RADICADA</v>
          </cell>
          <cell r="H605">
            <v>57700</v>
          </cell>
          <cell r="I605">
            <v>0</v>
          </cell>
          <cell r="J605">
            <v>0</v>
          </cell>
          <cell r="K605">
            <v>0</v>
          </cell>
          <cell r="R605">
            <v>0</v>
          </cell>
        </row>
        <row r="606">
          <cell r="A606">
            <v>409524</v>
          </cell>
          <cell r="B606">
            <v>409524</v>
          </cell>
          <cell r="C606">
            <v>44741</v>
          </cell>
          <cell r="F606">
            <v>673700</v>
          </cell>
          <cell r="G606" t="str">
            <v>NO RADICADA</v>
          </cell>
          <cell r="H606">
            <v>673700</v>
          </cell>
          <cell r="I606">
            <v>0</v>
          </cell>
          <cell r="J606">
            <v>0</v>
          </cell>
          <cell r="K606">
            <v>0</v>
          </cell>
          <cell r="R606">
            <v>0</v>
          </cell>
        </row>
        <row r="607">
          <cell r="A607">
            <v>414093</v>
          </cell>
          <cell r="B607">
            <v>414093</v>
          </cell>
          <cell r="C607">
            <v>44748</v>
          </cell>
          <cell r="F607">
            <v>57700</v>
          </cell>
          <cell r="G607" t="str">
            <v>NO RADICADA</v>
          </cell>
          <cell r="H607">
            <v>57700</v>
          </cell>
          <cell r="I607">
            <v>0</v>
          </cell>
          <cell r="J607">
            <v>0</v>
          </cell>
          <cell r="K607">
            <v>0</v>
          </cell>
          <cell r="R607">
            <v>0</v>
          </cell>
        </row>
        <row r="608">
          <cell r="A608">
            <v>414851</v>
          </cell>
          <cell r="B608">
            <v>414851</v>
          </cell>
          <cell r="C608">
            <v>44749</v>
          </cell>
          <cell r="F608">
            <v>57700</v>
          </cell>
          <cell r="G608" t="str">
            <v>NO RADICADA</v>
          </cell>
          <cell r="H608">
            <v>57700</v>
          </cell>
          <cell r="I608">
            <v>0</v>
          </cell>
          <cell r="J608">
            <v>0</v>
          </cell>
          <cell r="K608">
            <v>0</v>
          </cell>
          <cell r="R608">
            <v>0</v>
          </cell>
        </row>
        <row r="609">
          <cell r="A609">
            <v>415000</v>
          </cell>
          <cell r="B609">
            <v>415000</v>
          </cell>
          <cell r="C609">
            <v>44749</v>
          </cell>
          <cell r="F609">
            <v>57700</v>
          </cell>
          <cell r="G609" t="str">
            <v>NO RADICADA</v>
          </cell>
          <cell r="H609">
            <v>57700</v>
          </cell>
          <cell r="I609">
            <v>0</v>
          </cell>
          <cell r="J609">
            <v>0</v>
          </cell>
          <cell r="K609">
            <v>0</v>
          </cell>
          <cell r="R609">
            <v>0</v>
          </cell>
        </row>
        <row r="610">
          <cell r="A610">
            <v>416710</v>
          </cell>
          <cell r="B610">
            <v>416710</v>
          </cell>
          <cell r="C610">
            <v>44751</v>
          </cell>
          <cell r="F610">
            <v>55500</v>
          </cell>
          <cell r="G610" t="str">
            <v>NO RADICADA</v>
          </cell>
          <cell r="H610">
            <v>55500</v>
          </cell>
          <cell r="I610">
            <v>0</v>
          </cell>
          <cell r="J610">
            <v>0</v>
          </cell>
          <cell r="K610">
            <v>0</v>
          </cell>
          <cell r="R610">
            <v>0</v>
          </cell>
        </row>
        <row r="611">
          <cell r="A611">
            <v>416720</v>
          </cell>
          <cell r="B611">
            <v>416720</v>
          </cell>
          <cell r="C611">
            <v>44751</v>
          </cell>
          <cell r="F611">
            <v>57700</v>
          </cell>
          <cell r="G611" t="str">
            <v>NO RADICADA</v>
          </cell>
          <cell r="H611">
            <v>57700</v>
          </cell>
          <cell r="I611">
            <v>0</v>
          </cell>
          <cell r="J611">
            <v>0</v>
          </cell>
          <cell r="K611">
            <v>0</v>
          </cell>
          <cell r="R611">
            <v>0</v>
          </cell>
        </row>
        <row r="612">
          <cell r="A612">
            <v>417835</v>
          </cell>
          <cell r="B612">
            <v>417835</v>
          </cell>
          <cell r="C612">
            <v>44753</v>
          </cell>
          <cell r="F612">
            <v>57700</v>
          </cell>
          <cell r="G612" t="str">
            <v>NO RADICADA</v>
          </cell>
          <cell r="H612">
            <v>57700</v>
          </cell>
          <cell r="I612">
            <v>0</v>
          </cell>
          <cell r="J612">
            <v>0</v>
          </cell>
          <cell r="K612">
            <v>0</v>
          </cell>
          <cell r="R612">
            <v>0</v>
          </cell>
        </row>
        <row r="613">
          <cell r="A613">
            <v>418732</v>
          </cell>
          <cell r="B613">
            <v>418732</v>
          </cell>
          <cell r="C613">
            <v>44754</v>
          </cell>
          <cell r="F613">
            <v>57700</v>
          </cell>
          <cell r="G613" t="str">
            <v>NO RADICADA</v>
          </cell>
          <cell r="H613">
            <v>57700</v>
          </cell>
          <cell r="I613">
            <v>0</v>
          </cell>
          <cell r="J613">
            <v>0</v>
          </cell>
          <cell r="K613">
            <v>0</v>
          </cell>
          <cell r="R613">
            <v>0</v>
          </cell>
        </row>
        <row r="614">
          <cell r="A614">
            <v>418305</v>
          </cell>
          <cell r="B614">
            <v>418305</v>
          </cell>
          <cell r="C614">
            <v>44754</v>
          </cell>
          <cell r="F614">
            <v>932400</v>
          </cell>
          <cell r="G614" t="str">
            <v>NO RADICADA</v>
          </cell>
          <cell r="H614">
            <v>932400</v>
          </cell>
          <cell r="I614">
            <v>0</v>
          </cell>
          <cell r="J614">
            <v>0</v>
          </cell>
          <cell r="K614">
            <v>0</v>
          </cell>
          <cell r="R614">
            <v>0</v>
          </cell>
        </row>
        <row r="615">
          <cell r="A615">
            <v>419594</v>
          </cell>
          <cell r="B615">
            <v>419594</v>
          </cell>
          <cell r="C615">
            <v>44755</v>
          </cell>
          <cell r="F615">
            <v>136400</v>
          </cell>
          <cell r="G615" t="str">
            <v>EN REVISION</v>
          </cell>
          <cell r="H615">
            <v>0</v>
          </cell>
          <cell r="I615">
            <v>136400</v>
          </cell>
          <cell r="J615">
            <v>0</v>
          </cell>
          <cell r="K615">
            <v>0</v>
          </cell>
          <cell r="R615">
            <v>0</v>
          </cell>
        </row>
        <row r="616">
          <cell r="A616">
            <v>419601</v>
          </cell>
          <cell r="B616">
            <v>419601</v>
          </cell>
          <cell r="C616">
            <v>44755</v>
          </cell>
          <cell r="F616">
            <v>141000</v>
          </cell>
          <cell r="G616" t="str">
            <v>NO RADICADA</v>
          </cell>
          <cell r="H616">
            <v>141000</v>
          </cell>
          <cell r="I616">
            <v>0</v>
          </cell>
          <cell r="J616">
            <v>0</v>
          </cell>
          <cell r="K616">
            <v>0</v>
          </cell>
          <cell r="R616">
            <v>0</v>
          </cell>
        </row>
        <row r="617">
          <cell r="A617">
            <v>420757</v>
          </cell>
          <cell r="B617">
            <v>420757</v>
          </cell>
          <cell r="C617">
            <v>44756</v>
          </cell>
          <cell r="F617">
            <v>259000</v>
          </cell>
          <cell r="G617" t="str">
            <v>NO RADICADA</v>
          </cell>
          <cell r="H617">
            <v>259000</v>
          </cell>
          <cell r="I617">
            <v>0</v>
          </cell>
          <cell r="J617">
            <v>0</v>
          </cell>
          <cell r="K617">
            <v>0</v>
          </cell>
          <cell r="R617">
            <v>0</v>
          </cell>
        </row>
        <row r="618">
          <cell r="A618">
            <v>420688</v>
          </cell>
          <cell r="B618">
            <v>420688</v>
          </cell>
          <cell r="C618">
            <v>44756</v>
          </cell>
          <cell r="F618">
            <v>2067700</v>
          </cell>
          <cell r="G618" t="str">
            <v>NO RADICADA</v>
          </cell>
          <cell r="H618">
            <v>2067700</v>
          </cell>
          <cell r="I618">
            <v>0</v>
          </cell>
          <cell r="J618">
            <v>0</v>
          </cell>
          <cell r="K618">
            <v>0</v>
          </cell>
          <cell r="R618">
            <v>0</v>
          </cell>
        </row>
        <row r="619">
          <cell r="A619">
            <v>420893</v>
          </cell>
          <cell r="B619">
            <v>420893</v>
          </cell>
          <cell r="C619">
            <v>44756</v>
          </cell>
          <cell r="D619">
            <v>44995</v>
          </cell>
          <cell r="F619">
            <v>2368200</v>
          </cell>
          <cell r="G619" t="str">
            <v>EN REVISION</v>
          </cell>
          <cell r="H619">
            <v>0</v>
          </cell>
          <cell r="I619">
            <v>2368200</v>
          </cell>
          <cell r="J619">
            <v>0</v>
          </cell>
          <cell r="K619">
            <v>0</v>
          </cell>
          <cell r="R619">
            <v>0</v>
          </cell>
        </row>
        <row r="620">
          <cell r="A620">
            <v>421695</v>
          </cell>
          <cell r="B620">
            <v>421695</v>
          </cell>
          <cell r="C620">
            <v>44757</v>
          </cell>
          <cell r="F620">
            <v>151600</v>
          </cell>
          <cell r="G620" t="str">
            <v>NO RADICADA</v>
          </cell>
          <cell r="H620">
            <v>151600</v>
          </cell>
          <cell r="I620">
            <v>0</v>
          </cell>
          <cell r="J620">
            <v>0</v>
          </cell>
          <cell r="K620">
            <v>0</v>
          </cell>
          <cell r="R620">
            <v>0</v>
          </cell>
        </row>
        <row r="621">
          <cell r="A621">
            <v>421636</v>
          </cell>
          <cell r="B621">
            <v>421636</v>
          </cell>
          <cell r="C621">
            <v>44757</v>
          </cell>
          <cell r="F621">
            <v>217000</v>
          </cell>
          <cell r="G621" t="str">
            <v>NO RADICADA</v>
          </cell>
          <cell r="H621">
            <v>217000</v>
          </cell>
          <cell r="I621">
            <v>0</v>
          </cell>
          <cell r="J621">
            <v>0</v>
          </cell>
          <cell r="K621">
            <v>0</v>
          </cell>
          <cell r="R621">
            <v>0</v>
          </cell>
        </row>
        <row r="622">
          <cell r="A622">
            <v>421916</v>
          </cell>
          <cell r="B622">
            <v>421916</v>
          </cell>
          <cell r="C622">
            <v>44758</v>
          </cell>
          <cell r="F622">
            <v>95400</v>
          </cell>
          <cell r="G622" t="str">
            <v>NO RADICADA</v>
          </cell>
          <cell r="H622">
            <v>95400</v>
          </cell>
          <cell r="I622">
            <v>0</v>
          </cell>
          <cell r="J622">
            <v>0</v>
          </cell>
          <cell r="K622">
            <v>0</v>
          </cell>
          <cell r="R622">
            <v>0</v>
          </cell>
        </row>
        <row r="623">
          <cell r="A623">
            <v>425543</v>
          </cell>
          <cell r="B623">
            <v>425543</v>
          </cell>
          <cell r="C623">
            <v>44764</v>
          </cell>
          <cell r="F623">
            <v>27400</v>
          </cell>
          <cell r="G623" t="str">
            <v>NO RADICADA</v>
          </cell>
          <cell r="H623">
            <v>27400</v>
          </cell>
          <cell r="I623">
            <v>0</v>
          </cell>
          <cell r="J623">
            <v>0</v>
          </cell>
          <cell r="K623">
            <v>0</v>
          </cell>
          <cell r="R623">
            <v>0</v>
          </cell>
        </row>
        <row r="624">
          <cell r="A624">
            <v>425792</v>
          </cell>
          <cell r="B624">
            <v>425792</v>
          </cell>
          <cell r="C624">
            <v>44764</v>
          </cell>
          <cell r="F624">
            <v>259000</v>
          </cell>
          <cell r="G624" t="str">
            <v>NO RADICADA</v>
          </cell>
          <cell r="H624">
            <v>259000</v>
          </cell>
          <cell r="I624">
            <v>0</v>
          </cell>
          <cell r="J624">
            <v>0</v>
          </cell>
          <cell r="K624">
            <v>0</v>
          </cell>
          <cell r="R624">
            <v>0</v>
          </cell>
        </row>
        <row r="625">
          <cell r="A625">
            <v>428473</v>
          </cell>
          <cell r="B625">
            <v>428473</v>
          </cell>
          <cell r="C625">
            <v>44768</v>
          </cell>
          <cell r="F625">
            <v>29100</v>
          </cell>
          <cell r="G625" t="str">
            <v>NO RADICADA</v>
          </cell>
          <cell r="H625">
            <v>29100</v>
          </cell>
          <cell r="I625">
            <v>0</v>
          </cell>
          <cell r="J625">
            <v>0</v>
          </cell>
          <cell r="K625">
            <v>0</v>
          </cell>
          <cell r="R625">
            <v>0</v>
          </cell>
        </row>
        <row r="626">
          <cell r="A626">
            <v>429510</v>
          </cell>
          <cell r="B626">
            <v>429510</v>
          </cell>
          <cell r="C626">
            <v>44769</v>
          </cell>
          <cell r="F626">
            <v>3100900</v>
          </cell>
          <cell r="G626" t="str">
            <v>NO RADICADA</v>
          </cell>
          <cell r="H626">
            <v>3100900</v>
          </cell>
          <cell r="I626">
            <v>0</v>
          </cell>
          <cell r="J626">
            <v>0</v>
          </cell>
          <cell r="K626">
            <v>0</v>
          </cell>
          <cell r="R626">
            <v>0</v>
          </cell>
        </row>
        <row r="627">
          <cell r="A627">
            <v>431390</v>
          </cell>
          <cell r="B627">
            <v>431390</v>
          </cell>
          <cell r="C627">
            <v>44771</v>
          </cell>
          <cell r="F627">
            <v>687400</v>
          </cell>
          <cell r="G627" t="str">
            <v>NO RADICADA</v>
          </cell>
          <cell r="H627">
            <v>687400</v>
          </cell>
          <cell r="I627">
            <v>0</v>
          </cell>
          <cell r="J627">
            <v>0</v>
          </cell>
          <cell r="K627">
            <v>0</v>
          </cell>
          <cell r="R627">
            <v>0</v>
          </cell>
        </row>
        <row r="628">
          <cell r="A628">
            <v>431832</v>
          </cell>
          <cell r="B628">
            <v>431832</v>
          </cell>
          <cell r="C628">
            <v>44771</v>
          </cell>
          <cell r="F628">
            <v>687400</v>
          </cell>
          <cell r="G628" t="str">
            <v>NO RADICADA</v>
          </cell>
          <cell r="H628">
            <v>687400</v>
          </cell>
          <cell r="I628">
            <v>0</v>
          </cell>
          <cell r="J628">
            <v>0</v>
          </cell>
          <cell r="K628">
            <v>0</v>
          </cell>
          <cell r="R628">
            <v>0</v>
          </cell>
        </row>
        <row r="629">
          <cell r="A629">
            <v>432063</v>
          </cell>
          <cell r="B629">
            <v>432063</v>
          </cell>
          <cell r="C629">
            <v>44772</v>
          </cell>
          <cell r="F629">
            <v>74200</v>
          </cell>
          <cell r="G629" t="str">
            <v>NO RADICADA</v>
          </cell>
          <cell r="H629">
            <v>74200</v>
          </cell>
          <cell r="I629">
            <v>0</v>
          </cell>
          <cell r="J629">
            <v>0</v>
          </cell>
          <cell r="K629">
            <v>0</v>
          </cell>
          <cell r="R629">
            <v>0</v>
          </cell>
        </row>
        <row r="630">
          <cell r="A630">
            <v>437954</v>
          </cell>
          <cell r="B630">
            <v>437954</v>
          </cell>
          <cell r="C630">
            <v>44779</v>
          </cell>
          <cell r="F630">
            <v>81400</v>
          </cell>
          <cell r="G630" t="str">
            <v>NO RADICADA</v>
          </cell>
          <cell r="H630">
            <v>81400</v>
          </cell>
          <cell r="I630">
            <v>0</v>
          </cell>
          <cell r="J630">
            <v>0</v>
          </cell>
          <cell r="K630">
            <v>0</v>
          </cell>
          <cell r="R630">
            <v>0</v>
          </cell>
        </row>
        <row r="631">
          <cell r="A631">
            <v>439018</v>
          </cell>
          <cell r="B631">
            <v>439018</v>
          </cell>
          <cell r="C631">
            <v>44781</v>
          </cell>
          <cell r="F631">
            <v>157000</v>
          </cell>
          <cell r="G631" t="str">
            <v>NO RADICADA</v>
          </cell>
          <cell r="H631">
            <v>157000</v>
          </cell>
          <cell r="I631">
            <v>0</v>
          </cell>
          <cell r="J631">
            <v>0</v>
          </cell>
          <cell r="K631">
            <v>0</v>
          </cell>
          <cell r="R631">
            <v>0</v>
          </cell>
        </row>
        <row r="632">
          <cell r="A632">
            <v>440040</v>
          </cell>
          <cell r="B632">
            <v>440040</v>
          </cell>
          <cell r="C632">
            <v>44783</v>
          </cell>
          <cell r="F632">
            <v>57700</v>
          </cell>
          <cell r="G632" t="str">
            <v>NO RADICADA</v>
          </cell>
          <cell r="H632">
            <v>57700</v>
          </cell>
          <cell r="I632">
            <v>0</v>
          </cell>
          <cell r="J632">
            <v>0</v>
          </cell>
          <cell r="K632">
            <v>0</v>
          </cell>
          <cell r="R632">
            <v>0</v>
          </cell>
        </row>
        <row r="633">
          <cell r="A633">
            <v>440312</v>
          </cell>
          <cell r="B633">
            <v>440312</v>
          </cell>
          <cell r="C633">
            <v>44783</v>
          </cell>
          <cell r="F633">
            <v>687400</v>
          </cell>
          <cell r="G633" t="str">
            <v>NO RADICADA</v>
          </cell>
          <cell r="H633">
            <v>687400</v>
          </cell>
          <cell r="I633">
            <v>0</v>
          </cell>
          <cell r="J633">
            <v>0</v>
          </cell>
          <cell r="K633">
            <v>0</v>
          </cell>
          <cell r="R633">
            <v>0</v>
          </cell>
        </row>
        <row r="634">
          <cell r="A634">
            <v>441011</v>
          </cell>
          <cell r="B634">
            <v>441011</v>
          </cell>
          <cell r="C634">
            <v>44784</v>
          </cell>
          <cell r="D634">
            <v>44944</v>
          </cell>
          <cell r="F634">
            <v>28056800</v>
          </cell>
          <cell r="G634" t="str">
            <v>SALDO A FAVOR DEL PRESTADOR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R634">
            <v>0</v>
          </cell>
        </row>
        <row r="635">
          <cell r="A635">
            <v>443462</v>
          </cell>
          <cell r="B635">
            <v>443462</v>
          </cell>
          <cell r="C635">
            <v>44789</v>
          </cell>
          <cell r="F635">
            <v>183200</v>
          </cell>
          <cell r="G635" t="str">
            <v>NO RADICADA</v>
          </cell>
          <cell r="H635">
            <v>183200</v>
          </cell>
          <cell r="I635">
            <v>0</v>
          </cell>
          <cell r="J635">
            <v>0</v>
          </cell>
          <cell r="K635">
            <v>0</v>
          </cell>
          <cell r="R635">
            <v>0</v>
          </cell>
        </row>
        <row r="636">
          <cell r="A636">
            <v>446199</v>
          </cell>
          <cell r="B636">
            <v>446199</v>
          </cell>
          <cell r="C636">
            <v>44792</v>
          </cell>
          <cell r="F636">
            <v>57700</v>
          </cell>
          <cell r="G636" t="str">
            <v>NO RADICADA</v>
          </cell>
          <cell r="H636">
            <v>57700</v>
          </cell>
          <cell r="I636">
            <v>0</v>
          </cell>
          <cell r="J636">
            <v>0</v>
          </cell>
          <cell r="K636">
            <v>0</v>
          </cell>
          <cell r="R636">
            <v>0</v>
          </cell>
        </row>
        <row r="637">
          <cell r="A637">
            <v>446443</v>
          </cell>
          <cell r="B637">
            <v>446443</v>
          </cell>
          <cell r="C637">
            <v>44792</v>
          </cell>
          <cell r="F637">
            <v>57700</v>
          </cell>
          <cell r="G637" t="str">
            <v>NO RADICADA</v>
          </cell>
          <cell r="H637">
            <v>57700</v>
          </cell>
          <cell r="I637">
            <v>0</v>
          </cell>
          <cell r="J637">
            <v>0</v>
          </cell>
          <cell r="K637">
            <v>0</v>
          </cell>
          <cell r="R637">
            <v>0</v>
          </cell>
        </row>
        <row r="638">
          <cell r="A638">
            <v>447258</v>
          </cell>
          <cell r="B638">
            <v>447258</v>
          </cell>
          <cell r="C638">
            <v>44793</v>
          </cell>
          <cell r="F638">
            <v>63600</v>
          </cell>
          <cell r="G638" t="str">
            <v>NO RADICADA</v>
          </cell>
          <cell r="H638">
            <v>63600</v>
          </cell>
          <cell r="I638">
            <v>0</v>
          </cell>
          <cell r="J638">
            <v>0</v>
          </cell>
          <cell r="K638">
            <v>0</v>
          </cell>
          <cell r="R638">
            <v>0</v>
          </cell>
        </row>
        <row r="639">
          <cell r="A639">
            <v>3318</v>
          </cell>
          <cell r="B639">
            <v>3318</v>
          </cell>
          <cell r="C639">
            <v>44793</v>
          </cell>
          <cell r="D639">
            <v>44951</v>
          </cell>
          <cell r="F639">
            <v>184100</v>
          </cell>
          <cell r="G639" t="str">
            <v>GLOSA POR CONCILIAR</v>
          </cell>
          <cell r="H639">
            <v>0</v>
          </cell>
          <cell r="I639">
            <v>0</v>
          </cell>
          <cell r="J639">
            <v>0</v>
          </cell>
          <cell r="K639">
            <v>184100</v>
          </cell>
          <cell r="R639">
            <v>0</v>
          </cell>
        </row>
        <row r="640">
          <cell r="A640">
            <v>3310</v>
          </cell>
          <cell r="B640">
            <v>3310</v>
          </cell>
          <cell r="C640">
            <v>44793</v>
          </cell>
          <cell r="D640">
            <v>44950</v>
          </cell>
          <cell r="F640">
            <v>659018</v>
          </cell>
          <cell r="G640" t="str">
            <v>GLOSA POR CONCILIAR</v>
          </cell>
          <cell r="H640">
            <v>0</v>
          </cell>
          <cell r="I640">
            <v>0</v>
          </cell>
          <cell r="J640">
            <v>0</v>
          </cell>
          <cell r="K640">
            <v>659018</v>
          </cell>
          <cell r="R640">
            <v>0</v>
          </cell>
        </row>
        <row r="641">
          <cell r="A641">
            <v>3314</v>
          </cell>
          <cell r="B641">
            <v>3314</v>
          </cell>
          <cell r="C641">
            <v>44793</v>
          </cell>
          <cell r="D641">
            <v>44951</v>
          </cell>
          <cell r="F641">
            <v>1141700</v>
          </cell>
          <cell r="G641" t="str">
            <v>CANCELADA Y SALDO A FAVOR DEL PRESTADOR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R641">
            <v>799190</v>
          </cell>
        </row>
        <row r="642">
          <cell r="A642">
            <v>3323</v>
          </cell>
          <cell r="B642">
            <v>3323</v>
          </cell>
          <cell r="C642">
            <v>44793</v>
          </cell>
          <cell r="F642">
            <v>1261200</v>
          </cell>
          <cell r="G642" t="str">
            <v>NO RADICADA</v>
          </cell>
          <cell r="H642">
            <v>1261200</v>
          </cell>
          <cell r="I642">
            <v>0</v>
          </cell>
          <cell r="J642">
            <v>0</v>
          </cell>
          <cell r="K642">
            <v>0</v>
          </cell>
          <cell r="R642">
            <v>0</v>
          </cell>
        </row>
        <row r="643">
          <cell r="A643">
            <v>3320</v>
          </cell>
          <cell r="B643">
            <v>3320</v>
          </cell>
          <cell r="C643">
            <v>44793</v>
          </cell>
          <cell r="D643">
            <v>44951</v>
          </cell>
          <cell r="F643">
            <v>1571511</v>
          </cell>
          <cell r="G643" t="str">
            <v>CANCELADA Y SALDO A FAVOR DEL PRESTADOR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R643">
            <v>1100058</v>
          </cell>
        </row>
        <row r="644">
          <cell r="A644">
            <v>3328</v>
          </cell>
          <cell r="B644">
            <v>3328</v>
          </cell>
          <cell r="C644">
            <v>44793</v>
          </cell>
          <cell r="D644">
            <v>44951</v>
          </cell>
          <cell r="F644">
            <v>1571800</v>
          </cell>
          <cell r="G644" t="str">
            <v>CANCELADA Y SALDO A FAVOR DEL PRESTADOR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R644">
            <v>1100260</v>
          </cell>
        </row>
        <row r="645">
          <cell r="A645">
            <v>3324</v>
          </cell>
          <cell r="B645">
            <v>3324</v>
          </cell>
          <cell r="C645">
            <v>44793</v>
          </cell>
          <cell r="D645">
            <v>44951</v>
          </cell>
          <cell r="F645">
            <v>1902800</v>
          </cell>
          <cell r="G645" t="str">
            <v>CANCELADA Y SALDO A FAVOR DEL PRESTADOR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R645">
            <v>1331960</v>
          </cell>
        </row>
        <row r="646">
          <cell r="A646">
            <v>3325</v>
          </cell>
          <cell r="B646">
            <v>3325</v>
          </cell>
          <cell r="C646">
            <v>44793</v>
          </cell>
          <cell r="F646">
            <v>2073600</v>
          </cell>
          <cell r="G646" t="str">
            <v>NO RADICADA</v>
          </cell>
          <cell r="H646">
            <v>2073600</v>
          </cell>
          <cell r="I646">
            <v>0</v>
          </cell>
          <cell r="J646">
            <v>0</v>
          </cell>
          <cell r="K646">
            <v>0</v>
          </cell>
          <cell r="R646">
            <v>0</v>
          </cell>
        </row>
        <row r="647">
          <cell r="A647">
            <v>3312</v>
          </cell>
          <cell r="B647">
            <v>3312</v>
          </cell>
          <cell r="C647">
            <v>44793</v>
          </cell>
          <cell r="F647">
            <v>2332100</v>
          </cell>
          <cell r="G647" t="str">
            <v>NO RADICADA</v>
          </cell>
          <cell r="H647">
            <v>2332100</v>
          </cell>
          <cell r="I647">
            <v>0</v>
          </cell>
          <cell r="J647">
            <v>0</v>
          </cell>
          <cell r="K647">
            <v>0</v>
          </cell>
          <cell r="R647">
            <v>0</v>
          </cell>
        </row>
        <row r="648">
          <cell r="A648">
            <v>3317</v>
          </cell>
          <cell r="B648">
            <v>3317</v>
          </cell>
          <cell r="C648">
            <v>44793</v>
          </cell>
          <cell r="D648">
            <v>44951</v>
          </cell>
          <cell r="F648">
            <v>2511300</v>
          </cell>
          <cell r="G648" t="str">
            <v>CANCELADA Y SALDO A FAVOR DEL PRESTADOR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R648">
            <v>1757910</v>
          </cell>
        </row>
        <row r="649">
          <cell r="A649">
            <v>3311</v>
          </cell>
          <cell r="B649">
            <v>3311</v>
          </cell>
          <cell r="C649">
            <v>44793</v>
          </cell>
          <cell r="D649">
            <v>44951</v>
          </cell>
          <cell r="F649">
            <v>3056109</v>
          </cell>
          <cell r="G649" t="str">
            <v>CANCELADA Y SALDO A FAVOR DEL PRESTADOR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  <cell r="R649">
            <v>2139276</v>
          </cell>
        </row>
        <row r="650">
          <cell r="A650">
            <v>3319</v>
          </cell>
          <cell r="B650">
            <v>3319</v>
          </cell>
          <cell r="C650">
            <v>44793</v>
          </cell>
          <cell r="D650">
            <v>44951</v>
          </cell>
          <cell r="F650">
            <v>5756800</v>
          </cell>
          <cell r="G650" t="str">
            <v>GLOSA POR CONCILIAR</v>
          </cell>
          <cell r="H650">
            <v>0</v>
          </cell>
          <cell r="I650">
            <v>0</v>
          </cell>
          <cell r="J650">
            <v>0</v>
          </cell>
          <cell r="K650">
            <v>5756800</v>
          </cell>
          <cell r="R650">
            <v>0</v>
          </cell>
        </row>
        <row r="651">
          <cell r="A651">
            <v>3330</v>
          </cell>
          <cell r="B651">
            <v>3330</v>
          </cell>
          <cell r="C651">
            <v>44793</v>
          </cell>
          <cell r="D651">
            <v>44951</v>
          </cell>
          <cell r="F651">
            <v>25953140</v>
          </cell>
          <cell r="G651" t="str">
            <v>GLOSA POR CONCILIAR</v>
          </cell>
          <cell r="H651">
            <v>0</v>
          </cell>
          <cell r="I651">
            <v>0</v>
          </cell>
          <cell r="J651">
            <v>0</v>
          </cell>
          <cell r="K651">
            <v>25953140</v>
          </cell>
          <cell r="R651">
            <v>0</v>
          </cell>
        </row>
        <row r="652">
          <cell r="A652">
            <v>450219</v>
          </cell>
          <cell r="B652">
            <v>450219</v>
          </cell>
          <cell r="C652">
            <v>44797</v>
          </cell>
          <cell r="F652">
            <v>3044000</v>
          </cell>
          <cell r="G652" t="str">
            <v>NO RADICADA</v>
          </cell>
          <cell r="H652">
            <v>3044000</v>
          </cell>
          <cell r="I652">
            <v>0</v>
          </cell>
          <cell r="J652">
            <v>0</v>
          </cell>
          <cell r="K652">
            <v>0</v>
          </cell>
          <cell r="R652">
            <v>0</v>
          </cell>
        </row>
        <row r="653">
          <cell r="A653">
            <v>450552</v>
          </cell>
          <cell r="B653">
            <v>450552</v>
          </cell>
          <cell r="C653">
            <v>44798</v>
          </cell>
          <cell r="F653">
            <v>57700</v>
          </cell>
          <cell r="G653" t="str">
            <v>NO RADICADA</v>
          </cell>
          <cell r="H653">
            <v>57700</v>
          </cell>
          <cell r="I653">
            <v>0</v>
          </cell>
          <cell r="J653">
            <v>0</v>
          </cell>
          <cell r="K653">
            <v>0</v>
          </cell>
          <cell r="R653">
            <v>0</v>
          </cell>
        </row>
        <row r="654">
          <cell r="A654">
            <v>451447</v>
          </cell>
          <cell r="B654">
            <v>451447</v>
          </cell>
          <cell r="C654">
            <v>44799</v>
          </cell>
          <cell r="F654">
            <v>2397000</v>
          </cell>
          <cell r="G654" t="str">
            <v>NO RADICADA</v>
          </cell>
          <cell r="H654">
            <v>2397000</v>
          </cell>
          <cell r="I654">
            <v>0</v>
          </cell>
          <cell r="J654">
            <v>0</v>
          </cell>
          <cell r="K654">
            <v>0</v>
          </cell>
          <cell r="R654">
            <v>0</v>
          </cell>
        </row>
        <row r="655">
          <cell r="A655">
            <v>453349</v>
          </cell>
          <cell r="B655">
            <v>453349</v>
          </cell>
          <cell r="C655">
            <v>44802</v>
          </cell>
          <cell r="F655">
            <v>81400</v>
          </cell>
          <cell r="G655" t="str">
            <v>NO RADICADA</v>
          </cell>
          <cell r="H655">
            <v>81400</v>
          </cell>
          <cell r="I655">
            <v>0</v>
          </cell>
          <cell r="J655">
            <v>0</v>
          </cell>
          <cell r="K655">
            <v>0</v>
          </cell>
          <cell r="R655">
            <v>0</v>
          </cell>
        </row>
        <row r="656">
          <cell r="A656">
            <v>454182</v>
          </cell>
          <cell r="B656">
            <v>454182</v>
          </cell>
          <cell r="C656">
            <v>44803</v>
          </cell>
          <cell r="F656">
            <v>878600</v>
          </cell>
          <cell r="G656" t="str">
            <v>NO RADICADA</v>
          </cell>
          <cell r="H656">
            <v>878600</v>
          </cell>
          <cell r="I656">
            <v>0</v>
          </cell>
          <cell r="J656">
            <v>0</v>
          </cell>
          <cell r="K656">
            <v>0</v>
          </cell>
          <cell r="R656">
            <v>0</v>
          </cell>
        </row>
        <row r="657">
          <cell r="A657">
            <v>456154</v>
          </cell>
          <cell r="B657">
            <v>456154</v>
          </cell>
          <cell r="C657">
            <v>44804</v>
          </cell>
          <cell r="F657">
            <v>57700</v>
          </cell>
          <cell r="G657" t="str">
            <v>NO RADICADA</v>
          </cell>
          <cell r="H657">
            <v>57700</v>
          </cell>
          <cell r="I657">
            <v>0</v>
          </cell>
          <cell r="J657">
            <v>0</v>
          </cell>
          <cell r="K657">
            <v>0</v>
          </cell>
          <cell r="R657">
            <v>0</v>
          </cell>
        </row>
        <row r="658">
          <cell r="A658">
            <v>456072</v>
          </cell>
          <cell r="B658">
            <v>456072</v>
          </cell>
          <cell r="C658">
            <v>44804</v>
          </cell>
          <cell r="F658">
            <v>81700</v>
          </cell>
          <cell r="G658" t="str">
            <v>NO RADICADA</v>
          </cell>
          <cell r="H658">
            <v>81700</v>
          </cell>
          <cell r="I658">
            <v>0</v>
          </cell>
          <cell r="J658">
            <v>0</v>
          </cell>
          <cell r="K658">
            <v>0</v>
          </cell>
          <cell r="R658">
            <v>0</v>
          </cell>
        </row>
        <row r="659">
          <cell r="A659">
            <v>456080</v>
          </cell>
          <cell r="B659">
            <v>456080</v>
          </cell>
          <cell r="C659">
            <v>44804</v>
          </cell>
          <cell r="F659">
            <v>158200</v>
          </cell>
          <cell r="G659" t="str">
            <v>NO RADICADA</v>
          </cell>
          <cell r="H659">
            <v>158200</v>
          </cell>
          <cell r="I659">
            <v>0</v>
          </cell>
          <cell r="J659">
            <v>0</v>
          </cell>
          <cell r="K659">
            <v>0</v>
          </cell>
          <cell r="R659">
            <v>0</v>
          </cell>
        </row>
        <row r="660">
          <cell r="A660">
            <v>458216</v>
          </cell>
          <cell r="B660">
            <v>458216</v>
          </cell>
          <cell r="C660">
            <v>44806</v>
          </cell>
          <cell r="F660">
            <v>5105500</v>
          </cell>
          <cell r="G660" t="str">
            <v>NO RADICADA</v>
          </cell>
          <cell r="H660">
            <v>5105500</v>
          </cell>
          <cell r="I660">
            <v>0</v>
          </cell>
          <cell r="J660">
            <v>0</v>
          </cell>
          <cell r="K660">
            <v>0</v>
          </cell>
          <cell r="R660">
            <v>0</v>
          </cell>
        </row>
        <row r="661">
          <cell r="A661">
            <v>459757</v>
          </cell>
          <cell r="B661">
            <v>459757</v>
          </cell>
          <cell r="C661">
            <v>44810</v>
          </cell>
          <cell r="D661">
            <v>45016</v>
          </cell>
          <cell r="F661">
            <v>57700</v>
          </cell>
          <cell r="G661" t="str">
            <v>EN REVISION</v>
          </cell>
          <cell r="H661">
            <v>0</v>
          </cell>
          <cell r="I661">
            <v>57700</v>
          </cell>
          <cell r="J661">
            <v>0</v>
          </cell>
          <cell r="K661">
            <v>0</v>
          </cell>
          <cell r="R661">
            <v>0</v>
          </cell>
        </row>
        <row r="662">
          <cell r="A662">
            <v>460062</v>
          </cell>
          <cell r="B662">
            <v>460062</v>
          </cell>
          <cell r="C662">
            <v>44810</v>
          </cell>
          <cell r="D662">
            <v>44937</v>
          </cell>
          <cell r="F662">
            <v>1726600</v>
          </cell>
          <cell r="G662" t="str">
            <v>SALDO A FAVOR DEL PRESTADOR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  <cell r="R662">
            <v>0</v>
          </cell>
        </row>
        <row r="663">
          <cell r="A663">
            <v>461033</v>
          </cell>
          <cell r="B663">
            <v>461033</v>
          </cell>
          <cell r="C663">
            <v>44811</v>
          </cell>
          <cell r="F663">
            <v>57700</v>
          </cell>
          <cell r="G663" t="str">
            <v>NO RADICADA</v>
          </cell>
          <cell r="H663">
            <v>57700</v>
          </cell>
          <cell r="I663">
            <v>0</v>
          </cell>
          <cell r="J663">
            <v>0</v>
          </cell>
          <cell r="K663">
            <v>0</v>
          </cell>
          <cell r="R663">
            <v>0</v>
          </cell>
        </row>
        <row r="664">
          <cell r="A664">
            <v>463461</v>
          </cell>
          <cell r="B664">
            <v>463461</v>
          </cell>
          <cell r="C664">
            <v>44813</v>
          </cell>
          <cell r="D664">
            <v>45016</v>
          </cell>
          <cell r="F664">
            <v>57700</v>
          </cell>
          <cell r="G664" t="str">
            <v>EN REVISION</v>
          </cell>
          <cell r="H664">
            <v>0</v>
          </cell>
          <cell r="I664">
            <v>57700</v>
          </cell>
          <cell r="J664">
            <v>0</v>
          </cell>
          <cell r="K664">
            <v>0</v>
          </cell>
          <cell r="R664">
            <v>0</v>
          </cell>
        </row>
        <row r="665">
          <cell r="A665">
            <v>464666</v>
          </cell>
          <cell r="B665">
            <v>464666</v>
          </cell>
          <cell r="C665">
            <v>44816</v>
          </cell>
          <cell r="D665">
            <v>45016</v>
          </cell>
          <cell r="F665">
            <v>281400</v>
          </cell>
          <cell r="G665" t="str">
            <v>EN REVISION</v>
          </cell>
          <cell r="H665">
            <v>0</v>
          </cell>
          <cell r="I665">
            <v>281400</v>
          </cell>
          <cell r="J665">
            <v>0</v>
          </cell>
          <cell r="K665">
            <v>0</v>
          </cell>
          <cell r="R665">
            <v>0</v>
          </cell>
        </row>
        <row r="666">
          <cell r="A666">
            <v>465111</v>
          </cell>
          <cell r="B666">
            <v>465111</v>
          </cell>
          <cell r="C666">
            <v>44817</v>
          </cell>
          <cell r="F666">
            <v>56200</v>
          </cell>
          <cell r="G666" t="str">
            <v>NO RADICADA</v>
          </cell>
          <cell r="H666">
            <v>56200</v>
          </cell>
          <cell r="I666">
            <v>0</v>
          </cell>
          <cell r="J666">
            <v>0</v>
          </cell>
          <cell r="K666">
            <v>0</v>
          </cell>
          <cell r="R666">
            <v>0</v>
          </cell>
        </row>
        <row r="667">
          <cell r="A667">
            <v>465861</v>
          </cell>
          <cell r="B667">
            <v>465861</v>
          </cell>
          <cell r="C667">
            <v>44817</v>
          </cell>
          <cell r="F667">
            <v>2950200</v>
          </cell>
          <cell r="G667" t="str">
            <v>NO RADICADA</v>
          </cell>
          <cell r="H667">
            <v>2950200</v>
          </cell>
          <cell r="I667">
            <v>0</v>
          </cell>
          <cell r="J667">
            <v>0</v>
          </cell>
          <cell r="K667">
            <v>0</v>
          </cell>
          <cell r="R667">
            <v>0</v>
          </cell>
        </row>
        <row r="668">
          <cell r="A668">
            <v>466565</v>
          </cell>
          <cell r="B668">
            <v>466565</v>
          </cell>
          <cell r="C668">
            <v>44818</v>
          </cell>
          <cell r="F668">
            <v>57000</v>
          </cell>
          <cell r="G668" t="str">
            <v>NO RADICADA</v>
          </cell>
          <cell r="H668">
            <v>57000</v>
          </cell>
          <cell r="I668">
            <v>0</v>
          </cell>
          <cell r="J668">
            <v>0</v>
          </cell>
          <cell r="K668">
            <v>0</v>
          </cell>
          <cell r="R668">
            <v>0</v>
          </cell>
        </row>
        <row r="669">
          <cell r="A669">
            <v>466550</v>
          </cell>
          <cell r="B669">
            <v>466550</v>
          </cell>
          <cell r="C669">
            <v>44818</v>
          </cell>
          <cell r="F669">
            <v>62700</v>
          </cell>
          <cell r="G669" t="str">
            <v>NO RADICADA</v>
          </cell>
          <cell r="H669">
            <v>62700</v>
          </cell>
          <cell r="I669">
            <v>0</v>
          </cell>
          <cell r="J669">
            <v>0</v>
          </cell>
          <cell r="K669">
            <v>0</v>
          </cell>
          <cell r="R669">
            <v>0</v>
          </cell>
        </row>
        <row r="670">
          <cell r="A670">
            <v>466540</v>
          </cell>
          <cell r="B670">
            <v>466540</v>
          </cell>
          <cell r="C670">
            <v>44818</v>
          </cell>
          <cell r="F670">
            <v>141100</v>
          </cell>
          <cell r="G670" t="str">
            <v>NO RADICADA</v>
          </cell>
          <cell r="H670">
            <v>141100</v>
          </cell>
          <cell r="I670">
            <v>0</v>
          </cell>
          <cell r="J670">
            <v>0</v>
          </cell>
          <cell r="K670">
            <v>0</v>
          </cell>
          <cell r="R670">
            <v>0</v>
          </cell>
        </row>
        <row r="671">
          <cell r="A671">
            <v>467371</v>
          </cell>
          <cell r="B671">
            <v>467371</v>
          </cell>
          <cell r="C671">
            <v>44819</v>
          </cell>
          <cell r="D671">
            <v>45016</v>
          </cell>
          <cell r="F671">
            <v>96600</v>
          </cell>
          <cell r="G671" t="str">
            <v>EN REVISION</v>
          </cell>
          <cell r="H671">
            <v>0</v>
          </cell>
          <cell r="I671">
            <v>96600</v>
          </cell>
          <cell r="J671">
            <v>0</v>
          </cell>
          <cell r="K671">
            <v>0</v>
          </cell>
          <cell r="R671">
            <v>0</v>
          </cell>
        </row>
        <row r="672">
          <cell r="A672">
            <v>467311</v>
          </cell>
          <cell r="B672">
            <v>467311</v>
          </cell>
          <cell r="C672">
            <v>44819</v>
          </cell>
          <cell r="F672">
            <v>152600</v>
          </cell>
          <cell r="G672" t="str">
            <v>NO RADICADA</v>
          </cell>
          <cell r="H672">
            <v>152600</v>
          </cell>
          <cell r="I672">
            <v>0</v>
          </cell>
          <cell r="J672">
            <v>0</v>
          </cell>
          <cell r="K672">
            <v>0</v>
          </cell>
          <cell r="R672">
            <v>0</v>
          </cell>
        </row>
        <row r="673">
          <cell r="A673">
            <v>467480</v>
          </cell>
          <cell r="B673">
            <v>467480</v>
          </cell>
          <cell r="C673">
            <v>44819</v>
          </cell>
          <cell r="F673">
            <v>179300</v>
          </cell>
          <cell r="G673" t="str">
            <v>NO RADICADA</v>
          </cell>
          <cell r="H673">
            <v>179300</v>
          </cell>
          <cell r="I673">
            <v>0</v>
          </cell>
          <cell r="J673">
            <v>0</v>
          </cell>
          <cell r="K673">
            <v>0</v>
          </cell>
          <cell r="R673">
            <v>0</v>
          </cell>
        </row>
        <row r="674">
          <cell r="A674">
            <v>467297</v>
          </cell>
          <cell r="B674">
            <v>467297</v>
          </cell>
          <cell r="C674">
            <v>44819</v>
          </cell>
          <cell r="F674">
            <v>296500</v>
          </cell>
          <cell r="G674" t="str">
            <v>NO RADICADA</v>
          </cell>
          <cell r="H674">
            <v>296500</v>
          </cell>
          <cell r="I674">
            <v>0</v>
          </cell>
          <cell r="J674">
            <v>0</v>
          </cell>
          <cell r="K674">
            <v>0</v>
          </cell>
          <cell r="R674">
            <v>0</v>
          </cell>
        </row>
        <row r="675">
          <cell r="A675">
            <v>467375</v>
          </cell>
          <cell r="B675">
            <v>467375</v>
          </cell>
          <cell r="C675">
            <v>44819</v>
          </cell>
          <cell r="F675">
            <v>383700</v>
          </cell>
          <cell r="G675" t="str">
            <v>NO RADICADA</v>
          </cell>
          <cell r="H675">
            <v>383700</v>
          </cell>
          <cell r="I675">
            <v>0</v>
          </cell>
          <cell r="J675">
            <v>0</v>
          </cell>
          <cell r="K675">
            <v>0</v>
          </cell>
          <cell r="R675">
            <v>0</v>
          </cell>
        </row>
        <row r="676">
          <cell r="A676">
            <v>467317</v>
          </cell>
          <cell r="B676">
            <v>467317</v>
          </cell>
          <cell r="C676">
            <v>44819</v>
          </cell>
          <cell r="D676">
            <v>45016</v>
          </cell>
          <cell r="F676">
            <v>555900</v>
          </cell>
          <cell r="G676" t="str">
            <v>EN REVISION</v>
          </cell>
          <cell r="H676">
            <v>0</v>
          </cell>
          <cell r="I676">
            <v>555900</v>
          </cell>
          <cell r="J676">
            <v>0</v>
          </cell>
          <cell r="K676">
            <v>0</v>
          </cell>
          <cell r="R676">
            <v>0</v>
          </cell>
        </row>
        <row r="677">
          <cell r="A677">
            <v>468045</v>
          </cell>
          <cell r="B677">
            <v>468045</v>
          </cell>
          <cell r="C677">
            <v>44820</v>
          </cell>
          <cell r="F677">
            <v>15882600</v>
          </cell>
          <cell r="G677" t="str">
            <v>NO RADICADA</v>
          </cell>
          <cell r="H677">
            <v>15882600</v>
          </cell>
          <cell r="I677">
            <v>0</v>
          </cell>
          <cell r="J677">
            <v>0</v>
          </cell>
          <cell r="K677">
            <v>0</v>
          </cell>
          <cell r="R677">
            <v>0</v>
          </cell>
        </row>
        <row r="678">
          <cell r="A678">
            <v>469417</v>
          </cell>
          <cell r="B678">
            <v>469417</v>
          </cell>
          <cell r="C678">
            <v>44823</v>
          </cell>
          <cell r="F678">
            <v>56200</v>
          </cell>
          <cell r="G678" t="str">
            <v>NO RADICADA</v>
          </cell>
          <cell r="H678">
            <v>56200</v>
          </cell>
          <cell r="I678">
            <v>0</v>
          </cell>
          <cell r="J678">
            <v>0</v>
          </cell>
          <cell r="K678">
            <v>0</v>
          </cell>
          <cell r="R678">
            <v>0</v>
          </cell>
        </row>
        <row r="679">
          <cell r="A679">
            <v>470953</v>
          </cell>
          <cell r="B679">
            <v>470953</v>
          </cell>
          <cell r="C679">
            <v>44824</v>
          </cell>
          <cell r="F679">
            <v>28495600</v>
          </cell>
          <cell r="G679" t="str">
            <v>NO RADICADA</v>
          </cell>
          <cell r="H679">
            <v>28495600</v>
          </cell>
          <cell r="I679">
            <v>0</v>
          </cell>
          <cell r="J679">
            <v>0</v>
          </cell>
          <cell r="K679">
            <v>0</v>
          </cell>
          <cell r="R679">
            <v>0</v>
          </cell>
        </row>
        <row r="680">
          <cell r="A680">
            <v>471282</v>
          </cell>
          <cell r="B680">
            <v>471282</v>
          </cell>
          <cell r="C680">
            <v>44825</v>
          </cell>
          <cell r="F680">
            <v>57700</v>
          </cell>
          <cell r="G680" t="str">
            <v>NO RADICADA</v>
          </cell>
          <cell r="H680">
            <v>57700</v>
          </cell>
          <cell r="I680">
            <v>0</v>
          </cell>
          <cell r="J680">
            <v>0</v>
          </cell>
          <cell r="K680">
            <v>0</v>
          </cell>
          <cell r="R680">
            <v>0</v>
          </cell>
        </row>
        <row r="681">
          <cell r="A681">
            <v>472185</v>
          </cell>
          <cell r="B681">
            <v>472185</v>
          </cell>
          <cell r="C681">
            <v>44826</v>
          </cell>
          <cell r="D681">
            <v>45016</v>
          </cell>
          <cell r="F681">
            <v>57700</v>
          </cell>
          <cell r="G681" t="str">
            <v>EN REVISION</v>
          </cell>
          <cell r="H681">
            <v>0</v>
          </cell>
          <cell r="I681">
            <v>57700</v>
          </cell>
          <cell r="J681">
            <v>0</v>
          </cell>
          <cell r="K681">
            <v>0</v>
          </cell>
          <cell r="R681">
            <v>0</v>
          </cell>
        </row>
        <row r="682">
          <cell r="A682">
            <v>474924</v>
          </cell>
          <cell r="B682">
            <v>474924</v>
          </cell>
          <cell r="C682">
            <v>44830</v>
          </cell>
          <cell r="F682">
            <v>56400</v>
          </cell>
          <cell r="G682" t="str">
            <v>NO RADICADA</v>
          </cell>
          <cell r="H682">
            <v>56400</v>
          </cell>
          <cell r="I682">
            <v>0</v>
          </cell>
          <cell r="J682">
            <v>0</v>
          </cell>
          <cell r="K682">
            <v>0</v>
          </cell>
          <cell r="R682">
            <v>0</v>
          </cell>
        </row>
        <row r="683">
          <cell r="A683">
            <v>474876</v>
          </cell>
          <cell r="B683">
            <v>474876</v>
          </cell>
          <cell r="C683">
            <v>44830</v>
          </cell>
          <cell r="F683">
            <v>81400</v>
          </cell>
          <cell r="G683" t="str">
            <v>NO RADICADA</v>
          </cell>
          <cell r="H683">
            <v>81400</v>
          </cell>
          <cell r="I683">
            <v>0</v>
          </cell>
          <cell r="J683">
            <v>0</v>
          </cell>
          <cell r="K683">
            <v>0</v>
          </cell>
          <cell r="R683">
            <v>0</v>
          </cell>
        </row>
        <row r="684">
          <cell r="A684">
            <v>475836</v>
          </cell>
          <cell r="B684">
            <v>475836</v>
          </cell>
          <cell r="C684">
            <v>44831</v>
          </cell>
          <cell r="F684">
            <v>25600</v>
          </cell>
          <cell r="G684" t="str">
            <v>NO RADICADA</v>
          </cell>
          <cell r="H684">
            <v>25600</v>
          </cell>
          <cell r="I684">
            <v>0</v>
          </cell>
          <cell r="J684">
            <v>0</v>
          </cell>
          <cell r="K684">
            <v>0</v>
          </cell>
          <cell r="R684">
            <v>0</v>
          </cell>
        </row>
        <row r="685">
          <cell r="A685">
            <v>476152</v>
          </cell>
          <cell r="B685">
            <v>476152</v>
          </cell>
          <cell r="C685">
            <v>44831</v>
          </cell>
          <cell r="F685">
            <v>57700</v>
          </cell>
          <cell r="G685" t="str">
            <v>NO RADICADA</v>
          </cell>
          <cell r="H685">
            <v>57700</v>
          </cell>
          <cell r="I685">
            <v>0</v>
          </cell>
          <cell r="J685">
            <v>0</v>
          </cell>
          <cell r="K685">
            <v>0</v>
          </cell>
          <cell r="R685">
            <v>0</v>
          </cell>
        </row>
        <row r="686">
          <cell r="A686">
            <v>476768</v>
          </cell>
          <cell r="B686">
            <v>476768</v>
          </cell>
          <cell r="C686">
            <v>44831</v>
          </cell>
          <cell r="D686">
            <v>45016</v>
          </cell>
          <cell r="F686">
            <v>179300</v>
          </cell>
          <cell r="G686" t="str">
            <v>EN REVISION</v>
          </cell>
          <cell r="H686">
            <v>0</v>
          </cell>
          <cell r="I686">
            <v>179300</v>
          </cell>
          <cell r="J686">
            <v>0</v>
          </cell>
          <cell r="K686">
            <v>0</v>
          </cell>
          <cell r="R686">
            <v>0</v>
          </cell>
        </row>
        <row r="687">
          <cell r="A687">
            <v>477153</v>
          </cell>
          <cell r="B687">
            <v>477153</v>
          </cell>
          <cell r="C687">
            <v>44832</v>
          </cell>
          <cell r="D687">
            <v>45016</v>
          </cell>
          <cell r="F687">
            <v>57700</v>
          </cell>
          <cell r="G687" t="str">
            <v>EN REVISION</v>
          </cell>
          <cell r="H687">
            <v>0</v>
          </cell>
          <cell r="I687">
            <v>57700</v>
          </cell>
          <cell r="J687">
            <v>0</v>
          </cell>
          <cell r="K687">
            <v>0</v>
          </cell>
          <cell r="R687">
            <v>0</v>
          </cell>
        </row>
        <row r="688">
          <cell r="A688">
            <v>478306</v>
          </cell>
          <cell r="B688">
            <v>478306</v>
          </cell>
          <cell r="C688">
            <v>44833</v>
          </cell>
          <cell r="F688">
            <v>57700</v>
          </cell>
          <cell r="G688" t="str">
            <v>NO RADICADA</v>
          </cell>
          <cell r="H688">
            <v>57700</v>
          </cell>
          <cell r="I688">
            <v>0</v>
          </cell>
          <cell r="J688">
            <v>0</v>
          </cell>
          <cell r="K688">
            <v>0</v>
          </cell>
          <cell r="R688">
            <v>0</v>
          </cell>
        </row>
        <row r="689">
          <cell r="A689">
            <v>478153</v>
          </cell>
          <cell r="B689">
            <v>478153</v>
          </cell>
          <cell r="C689">
            <v>44833</v>
          </cell>
          <cell r="D689">
            <v>45016</v>
          </cell>
          <cell r="F689">
            <v>81400</v>
          </cell>
          <cell r="G689" t="str">
            <v>EN REVISION</v>
          </cell>
          <cell r="H689">
            <v>0</v>
          </cell>
          <cell r="I689">
            <v>81400</v>
          </cell>
          <cell r="J689">
            <v>0</v>
          </cell>
          <cell r="K689">
            <v>0</v>
          </cell>
          <cell r="R689">
            <v>0</v>
          </cell>
        </row>
        <row r="690">
          <cell r="A690">
            <v>480374</v>
          </cell>
          <cell r="B690">
            <v>480374</v>
          </cell>
          <cell r="C690">
            <v>44835</v>
          </cell>
          <cell r="F690">
            <v>87600</v>
          </cell>
          <cell r="G690" t="str">
            <v>NO RADICADA</v>
          </cell>
          <cell r="H690">
            <v>87600</v>
          </cell>
          <cell r="I690">
            <v>0</v>
          </cell>
          <cell r="J690">
            <v>0</v>
          </cell>
          <cell r="K690">
            <v>0</v>
          </cell>
          <cell r="R690">
            <v>0</v>
          </cell>
        </row>
        <row r="691">
          <cell r="A691">
            <v>481189</v>
          </cell>
          <cell r="B691">
            <v>481189</v>
          </cell>
          <cell r="C691">
            <v>44837</v>
          </cell>
          <cell r="F691">
            <v>57700</v>
          </cell>
          <cell r="G691" t="str">
            <v>NO RADICADA</v>
          </cell>
          <cell r="H691">
            <v>57700</v>
          </cell>
          <cell r="I691">
            <v>0</v>
          </cell>
          <cell r="J691">
            <v>0</v>
          </cell>
          <cell r="K691">
            <v>0</v>
          </cell>
          <cell r="R691">
            <v>0</v>
          </cell>
        </row>
        <row r="692">
          <cell r="A692">
            <v>483148</v>
          </cell>
          <cell r="B692">
            <v>483148</v>
          </cell>
          <cell r="C692">
            <v>44839</v>
          </cell>
          <cell r="F692">
            <v>57700</v>
          </cell>
          <cell r="G692" t="str">
            <v>NO RADICADA</v>
          </cell>
          <cell r="H692">
            <v>57700</v>
          </cell>
          <cell r="I692">
            <v>0</v>
          </cell>
          <cell r="J692">
            <v>0</v>
          </cell>
          <cell r="K692">
            <v>0</v>
          </cell>
          <cell r="R692">
            <v>0</v>
          </cell>
        </row>
        <row r="693">
          <cell r="A693">
            <v>485655</v>
          </cell>
          <cell r="B693">
            <v>485655</v>
          </cell>
          <cell r="C693">
            <v>44841</v>
          </cell>
          <cell r="F693">
            <v>81400</v>
          </cell>
          <cell r="G693" t="str">
            <v>NO RADICADA</v>
          </cell>
          <cell r="H693">
            <v>81400</v>
          </cell>
          <cell r="I693">
            <v>0</v>
          </cell>
          <cell r="J693">
            <v>0</v>
          </cell>
          <cell r="K693">
            <v>0</v>
          </cell>
          <cell r="R693">
            <v>0</v>
          </cell>
        </row>
        <row r="694">
          <cell r="A694">
            <v>485180</v>
          </cell>
          <cell r="B694">
            <v>485180</v>
          </cell>
          <cell r="C694">
            <v>44841</v>
          </cell>
          <cell r="F694">
            <v>536200</v>
          </cell>
          <cell r="G694" t="str">
            <v>NO RADICADA</v>
          </cell>
          <cell r="H694">
            <v>536200</v>
          </cell>
          <cell r="I694">
            <v>0</v>
          </cell>
          <cell r="J694">
            <v>0</v>
          </cell>
          <cell r="K694">
            <v>0</v>
          </cell>
          <cell r="R694">
            <v>0</v>
          </cell>
        </row>
        <row r="695">
          <cell r="A695">
            <v>487164</v>
          </cell>
          <cell r="B695">
            <v>487164</v>
          </cell>
          <cell r="C695">
            <v>44844</v>
          </cell>
          <cell r="F695">
            <v>81400</v>
          </cell>
          <cell r="G695" t="str">
            <v>NO RADICADA</v>
          </cell>
          <cell r="H695">
            <v>81400</v>
          </cell>
          <cell r="I695">
            <v>0</v>
          </cell>
          <cell r="J695">
            <v>0</v>
          </cell>
          <cell r="K695">
            <v>0</v>
          </cell>
          <cell r="R695">
            <v>0</v>
          </cell>
        </row>
        <row r="696">
          <cell r="A696">
            <v>487471</v>
          </cell>
          <cell r="B696">
            <v>487471</v>
          </cell>
          <cell r="C696">
            <v>44844</v>
          </cell>
          <cell r="F696">
            <v>40692800</v>
          </cell>
          <cell r="G696" t="str">
            <v>NO RADICADA</v>
          </cell>
          <cell r="H696">
            <v>40692800</v>
          </cell>
          <cell r="I696">
            <v>0</v>
          </cell>
          <cell r="J696">
            <v>0</v>
          </cell>
          <cell r="K696">
            <v>0</v>
          </cell>
          <cell r="R696">
            <v>0</v>
          </cell>
        </row>
        <row r="697">
          <cell r="A697">
            <v>488515</v>
          </cell>
          <cell r="B697">
            <v>488515</v>
          </cell>
          <cell r="C697">
            <v>44845</v>
          </cell>
          <cell r="F697">
            <v>157000</v>
          </cell>
          <cell r="G697" t="str">
            <v>NO RADICADA</v>
          </cell>
          <cell r="H697">
            <v>157000</v>
          </cell>
          <cell r="I697">
            <v>0</v>
          </cell>
          <cell r="J697">
            <v>0</v>
          </cell>
          <cell r="K697">
            <v>0</v>
          </cell>
          <cell r="R697">
            <v>0</v>
          </cell>
        </row>
        <row r="698">
          <cell r="A698">
            <v>489468</v>
          </cell>
          <cell r="B698">
            <v>489468</v>
          </cell>
          <cell r="C698">
            <v>44846</v>
          </cell>
          <cell r="F698">
            <v>1686500</v>
          </cell>
          <cell r="G698" t="str">
            <v>NO RADICADA</v>
          </cell>
          <cell r="H698">
            <v>1686500</v>
          </cell>
          <cell r="I698">
            <v>0</v>
          </cell>
          <cell r="J698">
            <v>0</v>
          </cell>
          <cell r="K698">
            <v>0</v>
          </cell>
          <cell r="R698">
            <v>0</v>
          </cell>
        </row>
        <row r="699">
          <cell r="A699">
            <v>490212</v>
          </cell>
          <cell r="B699">
            <v>490212</v>
          </cell>
          <cell r="C699">
            <v>44847</v>
          </cell>
          <cell r="F699">
            <v>55500</v>
          </cell>
          <cell r="G699" t="str">
            <v>NO RADICADA</v>
          </cell>
          <cell r="H699">
            <v>55500</v>
          </cell>
          <cell r="I699">
            <v>0</v>
          </cell>
          <cell r="J699">
            <v>0</v>
          </cell>
          <cell r="K699">
            <v>0</v>
          </cell>
          <cell r="R699">
            <v>0</v>
          </cell>
        </row>
        <row r="700">
          <cell r="A700">
            <v>489721</v>
          </cell>
          <cell r="B700">
            <v>489721</v>
          </cell>
          <cell r="C700">
            <v>44847</v>
          </cell>
          <cell r="F700">
            <v>179300</v>
          </cell>
          <cell r="G700" t="str">
            <v>NO RADICADA</v>
          </cell>
          <cell r="H700">
            <v>179300</v>
          </cell>
          <cell r="I700">
            <v>0</v>
          </cell>
          <cell r="J700">
            <v>0</v>
          </cell>
          <cell r="K700">
            <v>0</v>
          </cell>
          <cell r="R700">
            <v>0</v>
          </cell>
        </row>
        <row r="701">
          <cell r="A701">
            <v>489779</v>
          </cell>
          <cell r="B701">
            <v>489779</v>
          </cell>
          <cell r="C701">
            <v>44847</v>
          </cell>
          <cell r="F701">
            <v>179300</v>
          </cell>
          <cell r="G701" t="str">
            <v>NO RADICADA</v>
          </cell>
          <cell r="H701">
            <v>179300</v>
          </cell>
          <cell r="I701">
            <v>0</v>
          </cell>
          <cell r="J701">
            <v>0</v>
          </cell>
          <cell r="K701">
            <v>0</v>
          </cell>
          <cell r="R701">
            <v>0</v>
          </cell>
        </row>
        <row r="702">
          <cell r="A702">
            <v>491651</v>
          </cell>
          <cell r="B702">
            <v>491651</v>
          </cell>
          <cell r="C702">
            <v>44848</v>
          </cell>
          <cell r="F702">
            <v>612500</v>
          </cell>
          <cell r="G702" t="str">
            <v>NO RADICADA</v>
          </cell>
          <cell r="H702">
            <v>612500</v>
          </cell>
          <cell r="I702">
            <v>0</v>
          </cell>
          <cell r="J702">
            <v>0</v>
          </cell>
          <cell r="K702">
            <v>0</v>
          </cell>
          <cell r="R702">
            <v>0</v>
          </cell>
        </row>
        <row r="703">
          <cell r="A703">
            <v>492234</v>
          </cell>
          <cell r="B703">
            <v>492234</v>
          </cell>
          <cell r="C703">
            <v>44851</v>
          </cell>
          <cell r="F703">
            <v>5032300</v>
          </cell>
          <cell r="G703" t="str">
            <v>NO RADICADA</v>
          </cell>
          <cell r="H703">
            <v>5032300</v>
          </cell>
          <cell r="I703">
            <v>0</v>
          </cell>
          <cell r="J703">
            <v>0</v>
          </cell>
          <cell r="K703">
            <v>0</v>
          </cell>
          <cell r="R703">
            <v>0</v>
          </cell>
        </row>
        <row r="704">
          <cell r="A704">
            <v>492667</v>
          </cell>
          <cell r="B704">
            <v>492667</v>
          </cell>
          <cell r="C704">
            <v>44852</v>
          </cell>
          <cell r="F704">
            <v>174900</v>
          </cell>
          <cell r="G704" t="str">
            <v>NO RADICADA</v>
          </cell>
          <cell r="H704">
            <v>174900</v>
          </cell>
          <cell r="I704">
            <v>0</v>
          </cell>
          <cell r="J704">
            <v>0</v>
          </cell>
          <cell r="K704">
            <v>0</v>
          </cell>
          <cell r="R704">
            <v>0</v>
          </cell>
        </row>
        <row r="705">
          <cell r="A705">
            <v>492653</v>
          </cell>
          <cell r="B705">
            <v>492653</v>
          </cell>
          <cell r="C705">
            <v>44852</v>
          </cell>
          <cell r="F705">
            <v>292000</v>
          </cell>
          <cell r="G705" t="str">
            <v>NO RADICADA</v>
          </cell>
          <cell r="H705">
            <v>292000</v>
          </cell>
          <cell r="I705">
            <v>0</v>
          </cell>
          <cell r="J705">
            <v>0</v>
          </cell>
          <cell r="K705">
            <v>0</v>
          </cell>
          <cell r="R705">
            <v>0</v>
          </cell>
        </row>
        <row r="706">
          <cell r="A706">
            <v>493628</v>
          </cell>
          <cell r="B706">
            <v>493628</v>
          </cell>
          <cell r="C706">
            <v>44853</v>
          </cell>
          <cell r="D706">
            <v>44938</v>
          </cell>
          <cell r="F706">
            <v>2368500</v>
          </cell>
          <cell r="G706" t="str">
            <v>SALDO A FAVOR DEL PRESTADOR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  <cell r="R706">
            <v>0</v>
          </cell>
        </row>
        <row r="707">
          <cell r="A707">
            <v>495218</v>
          </cell>
          <cell r="B707">
            <v>495218</v>
          </cell>
          <cell r="C707">
            <v>44854</v>
          </cell>
          <cell r="F707">
            <v>81400</v>
          </cell>
          <cell r="G707" t="str">
            <v>NO RADICADA</v>
          </cell>
          <cell r="H707">
            <v>81400</v>
          </cell>
          <cell r="I707">
            <v>0</v>
          </cell>
          <cell r="J707">
            <v>0</v>
          </cell>
          <cell r="K707">
            <v>0</v>
          </cell>
          <cell r="R707">
            <v>0</v>
          </cell>
        </row>
        <row r="708">
          <cell r="A708">
            <v>496654</v>
          </cell>
          <cell r="B708">
            <v>496654</v>
          </cell>
          <cell r="C708">
            <v>44855</v>
          </cell>
          <cell r="F708">
            <v>61900</v>
          </cell>
          <cell r="G708" t="str">
            <v>NO RADICADA</v>
          </cell>
          <cell r="H708">
            <v>61900</v>
          </cell>
          <cell r="I708">
            <v>0</v>
          </cell>
          <cell r="J708">
            <v>0</v>
          </cell>
          <cell r="K708">
            <v>0</v>
          </cell>
          <cell r="R708">
            <v>0</v>
          </cell>
        </row>
        <row r="709">
          <cell r="A709">
            <v>496634</v>
          </cell>
          <cell r="B709">
            <v>496634</v>
          </cell>
          <cell r="C709">
            <v>44855</v>
          </cell>
          <cell r="F709">
            <v>528700</v>
          </cell>
          <cell r="G709" t="str">
            <v>NO RADICADA</v>
          </cell>
          <cell r="H709">
            <v>528700</v>
          </cell>
          <cell r="I709">
            <v>0</v>
          </cell>
          <cell r="J709">
            <v>0</v>
          </cell>
          <cell r="K709">
            <v>0</v>
          </cell>
          <cell r="R709">
            <v>0</v>
          </cell>
        </row>
        <row r="710">
          <cell r="A710">
            <v>497073</v>
          </cell>
          <cell r="B710">
            <v>497073</v>
          </cell>
          <cell r="C710">
            <v>44857</v>
          </cell>
          <cell r="F710">
            <v>204600</v>
          </cell>
          <cell r="G710" t="str">
            <v>NO RADICADA</v>
          </cell>
          <cell r="H710">
            <v>204600</v>
          </cell>
          <cell r="I710">
            <v>0</v>
          </cell>
          <cell r="J710">
            <v>0</v>
          </cell>
          <cell r="K710">
            <v>0</v>
          </cell>
          <cell r="R710">
            <v>0</v>
          </cell>
        </row>
        <row r="711">
          <cell r="A711">
            <v>498078</v>
          </cell>
          <cell r="B711">
            <v>498078</v>
          </cell>
          <cell r="C711">
            <v>44859</v>
          </cell>
          <cell r="D711">
            <v>44937</v>
          </cell>
          <cell r="F711">
            <v>57700</v>
          </cell>
          <cell r="G711" t="str">
            <v>SALDO A FAVOR DEL PRESTADOR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R711">
            <v>0</v>
          </cell>
        </row>
        <row r="712">
          <cell r="A712">
            <v>499159</v>
          </cell>
          <cell r="B712">
            <v>499159</v>
          </cell>
          <cell r="C712">
            <v>44860</v>
          </cell>
          <cell r="F712">
            <v>95600</v>
          </cell>
          <cell r="G712" t="str">
            <v>NO RADICADA</v>
          </cell>
          <cell r="H712">
            <v>95600</v>
          </cell>
          <cell r="I712">
            <v>0</v>
          </cell>
          <cell r="J712">
            <v>0</v>
          </cell>
          <cell r="K712">
            <v>0</v>
          </cell>
          <cell r="R712">
            <v>0</v>
          </cell>
        </row>
        <row r="713">
          <cell r="A713">
            <v>502213</v>
          </cell>
          <cell r="B713">
            <v>502213</v>
          </cell>
          <cell r="C713">
            <v>44862</v>
          </cell>
          <cell r="D713">
            <v>44937</v>
          </cell>
          <cell r="F713">
            <v>90100</v>
          </cell>
          <cell r="G713" t="str">
            <v>SALDO A FAVOR DEL PRESTADOR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  <cell r="R713">
            <v>0</v>
          </cell>
        </row>
        <row r="714">
          <cell r="A714">
            <v>504796</v>
          </cell>
          <cell r="B714">
            <v>504796</v>
          </cell>
          <cell r="C714">
            <v>44866</v>
          </cell>
          <cell r="F714">
            <v>57700</v>
          </cell>
          <cell r="G714" t="str">
            <v>NO RADICADA</v>
          </cell>
          <cell r="H714">
            <v>57700</v>
          </cell>
          <cell r="I714">
            <v>0</v>
          </cell>
          <cell r="J714">
            <v>0</v>
          </cell>
          <cell r="K714">
            <v>0</v>
          </cell>
          <cell r="R714">
            <v>0</v>
          </cell>
        </row>
        <row r="715">
          <cell r="A715">
            <v>505589</v>
          </cell>
          <cell r="B715">
            <v>505589</v>
          </cell>
          <cell r="C715">
            <v>44867</v>
          </cell>
          <cell r="F715">
            <v>47000</v>
          </cell>
          <cell r="G715" t="str">
            <v>NO RADICADA</v>
          </cell>
          <cell r="H715">
            <v>47000</v>
          </cell>
          <cell r="I715">
            <v>0</v>
          </cell>
          <cell r="J715">
            <v>0</v>
          </cell>
          <cell r="K715">
            <v>0</v>
          </cell>
          <cell r="R715">
            <v>0</v>
          </cell>
        </row>
        <row r="716">
          <cell r="A716">
            <v>505438</v>
          </cell>
          <cell r="B716">
            <v>505438</v>
          </cell>
          <cell r="C716">
            <v>44867</v>
          </cell>
          <cell r="F716">
            <v>54700</v>
          </cell>
          <cell r="G716" t="str">
            <v>NO RADICADA</v>
          </cell>
          <cell r="H716">
            <v>54700</v>
          </cell>
          <cell r="I716">
            <v>0</v>
          </cell>
          <cell r="J716">
            <v>0</v>
          </cell>
          <cell r="K716">
            <v>0</v>
          </cell>
          <cell r="R716">
            <v>0</v>
          </cell>
        </row>
        <row r="717">
          <cell r="A717">
            <v>505588</v>
          </cell>
          <cell r="B717">
            <v>505588</v>
          </cell>
          <cell r="C717">
            <v>44867</v>
          </cell>
          <cell r="F717">
            <v>57700</v>
          </cell>
          <cell r="G717" t="str">
            <v>EN REVISION</v>
          </cell>
          <cell r="H717">
            <v>0</v>
          </cell>
          <cell r="I717">
            <v>57700</v>
          </cell>
          <cell r="J717">
            <v>0</v>
          </cell>
          <cell r="K717">
            <v>0</v>
          </cell>
          <cell r="R717">
            <v>0</v>
          </cell>
        </row>
        <row r="718">
          <cell r="A718">
            <v>507019</v>
          </cell>
          <cell r="B718">
            <v>507019</v>
          </cell>
          <cell r="C718">
            <v>44868</v>
          </cell>
          <cell r="F718">
            <v>81400</v>
          </cell>
          <cell r="G718" t="str">
            <v>NO RADICADA</v>
          </cell>
          <cell r="H718">
            <v>81400</v>
          </cell>
          <cell r="I718">
            <v>0</v>
          </cell>
          <cell r="J718">
            <v>0</v>
          </cell>
          <cell r="K718">
            <v>0</v>
          </cell>
          <cell r="R718">
            <v>0</v>
          </cell>
        </row>
        <row r="719">
          <cell r="A719">
            <v>507139</v>
          </cell>
          <cell r="B719">
            <v>507139</v>
          </cell>
          <cell r="C719">
            <v>44868</v>
          </cell>
          <cell r="F719">
            <v>3441700</v>
          </cell>
          <cell r="G719" t="str">
            <v>NO RADICADA</v>
          </cell>
          <cell r="H719">
            <v>3441700</v>
          </cell>
          <cell r="I719">
            <v>0</v>
          </cell>
          <cell r="J719">
            <v>0</v>
          </cell>
          <cell r="K719">
            <v>0</v>
          </cell>
          <cell r="R719">
            <v>0</v>
          </cell>
        </row>
        <row r="720">
          <cell r="A720">
            <v>507822</v>
          </cell>
          <cell r="B720">
            <v>507822</v>
          </cell>
          <cell r="C720">
            <v>44869</v>
          </cell>
          <cell r="F720">
            <v>81400</v>
          </cell>
          <cell r="G720" t="str">
            <v>EN REVISION</v>
          </cell>
          <cell r="H720">
            <v>0</v>
          </cell>
          <cell r="I720">
            <v>81400</v>
          </cell>
          <cell r="J720">
            <v>0</v>
          </cell>
          <cell r="K720">
            <v>0</v>
          </cell>
          <cell r="R720">
            <v>0</v>
          </cell>
        </row>
        <row r="721">
          <cell r="A721">
            <v>508470</v>
          </cell>
          <cell r="B721">
            <v>508470</v>
          </cell>
          <cell r="C721">
            <v>44869</v>
          </cell>
          <cell r="F721">
            <v>157000</v>
          </cell>
          <cell r="G721" t="str">
            <v>NO RADICADA</v>
          </cell>
          <cell r="H721">
            <v>157000</v>
          </cell>
          <cell r="I721">
            <v>0</v>
          </cell>
          <cell r="J721">
            <v>0</v>
          </cell>
          <cell r="K721">
            <v>0</v>
          </cell>
          <cell r="R721">
            <v>0</v>
          </cell>
        </row>
        <row r="722">
          <cell r="A722">
            <v>509538</v>
          </cell>
          <cell r="B722">
            <v>509538</v>
          </cell>
          <cell r="C722">
            <v>44873</v>
          </cell>
          <cell r="F722">
            <v>57700</v>
          </cell>
          <cell r="G722" t="str">
            <v>EN REVISION</v>
          </cell>
          <cell r="H722">
            <v>0</v>
          </cell>
          <cell r="I722">
            <v>57700</v>
          </cell>
          <cell r="J722">
            <v>0</v>
          </cell>
          <cell r="K722">
            <v>0</v>
          </cell>
          <cell r="R722">
            <v>0</v>
          </cell>
        </row>
        <row r="723">
          <cell r="A723">
            <v>511187</v>
          </cell>
          <cell r="B723">
            <v>511187</v>
          </cell>
          <cell r="C723">
            <v>44874</v>
          </cell>
          <cell r="F723">
            <v>33000</v>
          </cell>
          <cell r="G723" t="str">
            <v>NO RADICADA</v>
          </cell>
          <cell r="H723">
            <v>33000</v>
          </cell>
          <cell r="I723">
            <v>0</v>
          </cell>
          <cell r="J723">
            <v>0</v>
          </cell>
          <cell r="K723">
            <v>0</v>
          </cell>
          <cell r="R723">
            <v>0</v>
          </cell>
        </row>
        <row r="724">
          <cell r="A724">
            <v>510587</v>
          </cell>
          <cell r="B724">
            <v>510587</v>
          </cell>
          <cell r="C724">
            <v>44874</v>
          </cell>
          <cell r="F724">
            <v>57700</v>
          </cell>
          <cell r="G724" t="str">
            <v>NO RADICADA</v>
          </cell>
          <cell r="H724">
            <v>57700</v>
          </cell>
          <cell r="I724">
            <v>0</v>
          </cell>
          <cell r="J724">
            <v>0</v>
          </cell>
          <cell r="K724">
            <v>0</v>
          </cell>
          <cell r="R724">
            <v>0</v>
          </cell>
        </row>
        <row r="725">
          <cell r="A725">
            <v>513207</v>
          </cell>
          <cell r="B725">
            <v>513207</v>
          </cell>
          <cell r="C725">
            <v>44876</v>
          </cell>
          <cell r="F725">
            <v>57700</v>
          </cell>
          <cell r="G725" t="str">
            <v>EN REVISION</v>
          </cell>
          <cell r="H725">
            <v>0</v>
          </cell>
          <cell r="I725">
            <v>57700</v>
          </cell>
          <cell r="J725">
            <v>0</v>
          </cell>
          <cell r="K725">
            <v>0</v>
          </cell>
          <cell r="R725">
            <v>0</v>
          </cell>
        </row>
        <row r="726">
          <cell r="A726">
            <v>516157</v>
          </cell>
          <cell r="B726">
            <v>516157</v>
          </cell>
          <cell r="C726">
            <v>44881</v>
          </cell>
          <cell r="D726">
            <v>44930</v>
          </cell>
          <cell r="F726">
            <v>2507400</v>
          </cell>
          <cell r="G726" t="str">
            <v>EN REVISION</v>
          </cell>
          <cell r="H726">
            <v>0</v>
          </cell>
          <cell r="I726">
            <v>2507400</v>
          </cell>
          <cell r="J726">
            <v>0</v>
          </cell>
          <cell r="K726">
            <v>0</v>
          </cell>
          <cell r="R726">
            <v>0</v>
          </cell>
        </row>
        <row r="727">
          <cell r="A727">
            <v>517168</v>
          </cell>
          <cell r="B727">
            <v>517168</v>
          </cell>
          <cell r="C727">
            <v>44882</v>
          </cell>
          <cell r="F727">
            <v>87600</v>
          </cell>
          <cell r="G727" t="str">
            <v>NO RADICADA</v>
          </cell>
          <cell r="H727">
            <v>87600</v>
          </cell>
          <cell r="I727">
            <v>0</v>
          </cell>
          <cell r="J727">
            <v>0</v>
          </cell>
          <cell r="K727">
            <v>0</v>
          </cell>
          <cell r="R727">
            <v>0</v>
          </cell>
        </row>
        <row r="728">
          <cell r="A728">
            <v>517872</v>
          </cell>
          <cell r="B728">
            <v>517872</v>
          </cell>
          <cell r="C728">
            <v>44883</v>
          </cell>
          <cell r="F728">
            <v>63700</v>
          </cell>
          <cell r="G728" t="str">
            <v>NO RADICADA</v>
          </cell>
          <cell r="H728">
            <v>63700</v>
          </cell>
          <cell r="I728">
            <v>0</v>
          </cell>
          <cell r="J728">
            <v>0</v>
          </cell>
          <cell r="K728">
            <v>0</v>
          </cell>
          <cell r="R728">
            <v>0</v>
          </cell>
        </row>
        <row r="729">
          <cell r="A729">
            <v>518355</v>
          </cell>
          <cell r="B729">
            <v>518355</v>
          </cell>
          <cell r="C729">
            <v>44883</v>
          </cell>
          <cell r="F729">
            <v>81400</v>
          </cell>
          <cell r="G729" t="str">
            <v>NO RADICADA</v>
          </cell>
          <cell r="H729">
            <v>81400</v>
          </cell>
          <cell r="I729">
            <v>0</v>
          </cell>
          <cell r="J729">
            <v>0</v>
          </cell>
          <cell r="K729">
            <v>0</v>
          </cell>
          <cell r="R729">
            <v>0</v>
          </cell>
        </row>
        <row r="730">
          <cell r="A730">
            <v>519919</v>
          </cell>
          <cell r="B730">
            <v>519919</v>
          </cell>
          <cell r="C730">
            <v>44886</v>
          </cell>
          <cell r="F730">
            <v>81400</v>
          </cell>
          <cell r="G730" t="str">
            <v>NO RADICADA</v>
          </cell>
          <cell r="H730">
            <v>81400</v>
          </cell>
          <cell r="I730">
            <v>0</v>
          </cell>
          <cell r="J730">
            <v>0</v>
          </cell>
          <cell r="K730">
            <v>0</v>
          </cell>
          <cell r="R730">
            <v>0</v>
          </cell>
        </row>
        <row r="731">
          <cell r="A731">
            <v>521701</v>
          </cell>
          <cell r="B731">
            <v>521701</v>
          </cell>
          <cell r="C731">
            <v>44888</v>
          </cell>
          <cell r="F731">
            <v>84800</v>
          </cell>
          <cell r="G731" t="str">
            <v>NO RADICADA</v>
          </cell>
          <cell r="H731">
            <v>84800</v>
          </cell>
          <cell r="I731">
            <v>0</v>
          </cell>
          <cell r="J731">
            <v>0</v>
          </cell>
          <cell r="K731">
            <v>0</v>
          </cell>
          <cell r="R731">
            <v>0</v>
          </cell>
        </row>
        <row r="732">
          <cell r="A732">
            <v>522878</v>
          </cell>
          <cell r="B732">
            <v>522878</v>
          </cell>
          <cell r="C732">
            <v>44889</v>
          </cell>
          <cell r="F732">
            <v>4871400</v>
          </cell>
          <cell r="G732" t="str">
            <v>NO RADICADA</v>
          </cell>
          <cell r="H732">
            <v>4871400</v>
          </cell>
          <cell r="I732">
            <v>0</v>
          </cell>
          <cell r="J732">
            <v>0</v>
          </cell>
          <cell r="K732">
            <v>0</v>
          </cell>
          <cell r="R732">
            <v>0</v>
          </cell>
        </row>
        <row r="733">
          <cell r="A733">
            <v>524438</v>
          </cell>
          <cell r="B733">
            <v>524438</v>
          </cell>
          <cell r="C733">
            <v>44890</v>
          </cell>
          <cell r="F733">
            <v>157000</v>
          </cell>
          <cell r="G733" t="str">
            <v>NO RADICADA</v>
          </cell>
          <cell r="H733">
            <v>157000</v>
          </cell>
          <cell r="I733">
            <v>0</v>
          </cell>
          <cell r="J733">
            <v>0</v>
          </cell>
          <cell r="K733">
            <v>0</v>
          </cell>
          <cell r="R733">
            <v>0</v>
          </cell>
        </row>
        <row r="734">
          <cell r="A734">
            <v>525899</v>
          </cell>
          <cell r="B734">
            <v>525899</v>
          </cell>
          <cell r="C734">
            <v>44893</v>
          </cell>
          <cell r="F734">
            <v>87600</v>
          </cell>
          <cell r="G734" t="str">
            <v>NO RADICADA</v>
          </cell>
          <cell r="H734">
            <v>87600</v>
          </cell>
          <cell r="I734">
            <v>0</v>
          </cell>
          <cell r="J734">
            <v>0</v>
          </cell>
          <cell r="K734">
            <v>0</v>
          </cell>
          <cell r="R734">
            <v>0</v>
          </cell>
        </row>
        <row r="735">
          <cell r="A735">
            <v>525871</v>
          </cell>
          <cell r="B735">
            <v>525871</v>
          </cell>
          <cell r="C735">
            <v>44893</v>
          </cell>
          <cell r="F735">
            <v>133400</v>
          </cell>
          <cell r="G735" t="str">
            <v>NO RADICADA</v>
          </cell>
          <cell r="H735">
            <v>133400</v>
          </cell>
          <cell r="I735">
            <v>0</v>
          </cell>
          <cell r="J735">
            <v>0</v>
          </cell>
          <cell r="K735">
            <v>0</v>
          </cell>
          <cell r="R735">
            <v>0</v>
          </cell>
        </row>
        <row r="736">
          <cell r="A736">
            <v>527255</v>
          </cell>
          <cell r="B736">
            <v>527255</v>
          </cell>
          <cell r="C736">
            <v>44894</v>
          </cell>
          <cell r="F736">
            <v>54000</v>
          </cell>
          <cell r="G736" t="str">
            <v>NO RADICADA</v>
          </cell>
          <cell r="H736">
            <v>54000</v>
          </cell>
          <cell r="I736">
            <v>0</v>
          </cell>
          <cell r="J736">
            <v>0</v>
          </cell>
          <cell r="K736">
            <v>0</v>
          </cell>
          <cell r="R736">
            <v>0</v>
          </cell>
        </row>
        <row r="737">
          <cell r="A737">
            <v>529249</v>
          </cell>
          <cell r="B737">
            <v>529249</v>
          </cell>
          <cell r="C737">
            <v>44896</v>
          </cell>
          <cell r="F737">
            <v>55500</v>
          </cell>
          <cell r="G737" t="str">
            <v>NO RADICADA</v>
          </cell>
          <cell r="H737">
            <v>55500</v>
          </cell>
          <cell r="I737">
            <v>0</v>
          </cell>
          <cell r="J737">
            <v>0</v>
          </cell>
          <cell r="K737">
            <v>0</v>
          </cell>
          <cell r="R737">
            <v>0</v>
          </cell>
        </row>
        <row r="738">
          <cell r="A738">
            <v>530375</v>
          </cell>
          <cell r="B738">
            <v>530375</v>
          </cell>
          <cell r="C738">
            <v>44897</v>
          </cell>
          <cell r="F738">
            <v>63700</v>
          </cell>
          <cell r="G738" t="str">
            <v>NO RADICADA</v>
          </cell>
          <cell r="H738">
            <v>63700</v>
          </cell>
          <cell r="I738">
            <v>0</v>
          </cell>
          <cell r="J738">
            <v>0</v>
          </cell>
          <cell r="K738">
            <v>0</v>
          </cell>
          <cell r="R738">
            <v>0</v>
          </cell>
        </row>
        <row r="739">
          <cell r="A739">
            <v>530319</v>
          </cell>
          <cell r="B739">
            <v>530319</v>
          </cell>
          <cell r="C739">
            <v>44897</v>
          </cell>
          <cell r="D739">
            <v>44938</v>
          </cell>
          <cell r="F739">
            <v>177300</v>
          </cell>
          <cell r="G739" t="str">
            <v>SALDO A FAVOR DEL PRESTADOR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  <cell r="R739">
            <v>0</v>
          </cell>
        </row>
        <row r="740">
          <cell r="A740">
            <v>531210</v>
          </cell>
          <cell r="B740">
            <v>531210</v>
          </cell>
          <cell r="C740">
            <v>44899</v>
          </cell>
          <cell r="D740">
            <v>44936</v>
          </cell>
          <cell r="F740">
            <v>316400</v>
          </cell>
          <cell r="G740" t="str">
            <v>SALDO A FAVOR DEL PRESTADOR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R740">
            <v>0</v>
          </cell>
        </row>
        <row r="741">
          <cell r="A741">
            <v>532035</v>
          </cell>
          <cell r="B741">
            <v>532035</v>
          </cell>
          <cell r="C741">
            <v>44900</v>
          </cell>
          <cell r="F741">
            <v>157000</v>
          </cell>
          <cell r="G741" t="str">
            <v>NO RADICADA</v>
          </cell>
          <cell r="H741">
            <v>157000</v>
          </cell>
          <cell r="I741">
            <v>0</v>
          </cell>
          <cell r="J741">
            <v>0</v>
          </cell>
          <cell r="K741">
            <v>0</v>
          </cell>
          <cell r="R741">
            <v>0</v>
          </cell>
        </row>
        <row r="742">
          <cell r="A742">
            <v>532755</v>
          </cell>
          <cell r="B742">
            <v>532755</v>
          </cell>
          <cell r="C742">
            <v>44901</v>
          </cell>
          <cell r="F742">
            <v>7993423</v>
          </cell>
          <cell r="G742" t="str">
            <v>NO RADICADA</v>
          </cell>
          <cell r="H742">
            <v>7993423</v>
          </cell>
          <cell r="I742">
            <v>0</v>
          </cell>
          <cell r="J742">
            <v>0</v>
          </cell>
          <cell r="K742">
            <v>0</v>
          </cell>
          <cell r="R742">
            <v>0</v>
          </cell>
        </row>
        <row r="743">
          <cell r="A743">
            <v>534030</v>
          </cell>
          <cell r="B743">
            <v>534030</v>
          </cell>
          <cell r="C743">
            <v>44902</v>
          </cell>
          <cell r="F743">
            <v>55500</v>
          </cell>
          <cell r="G743" t="str">
            <v>NO RADICADA</v>
          </cell>
          <cell r="H743">
            <v>55500</v>
          </cell>
          <cell r="I743">
            <v>0</v>
          </cell>
          <cell r="J743">
            <v>0</v>
          </cell>
          <cell r="K743">
            <v>0</v>
          </cell>
          <cell r="R743">
            <v>0</v>
          </cell>
        </row>
        <row r="744">
          <cell r="A744">
            <v>534360</v>
          </cell>
          <cell r="B744">
            <v>534360</v>
          </cell>
          <cell r="C744">
            <v>44902</v>
          </cell>
          <cell r="F744">
            <v>57700</v>
          </cell>
          <cell r="G744" t="str">
            <v>NO RADICADA</v>
          </cell>
          <cell r="H744">
            <v>57700</v>
          </cell>
          <cell r="I744">
            <v>0</v>
          </cell>
          <cell r="J744">
            <v>0</v>
          </cell>
          <cell r="K744">
            <v>0</v>
          </cell>
          <cell r="R744">
            <v>0</v>
          </cell>
        </row>
        <row r="745">
          <cell r="A745">
            <v>534827</v>
          </cell>
          <cell r="B745">
            <v>534827</v>
          </cell>
          <cell r="C745">
            <v>44904</v>
          </cell>
          <cell r="F745">
            <v>57700</v>
          </cell>
          <cell r="G745" t="str">
            <v>NO RADICADA</v>
          </cell>
          <cell r="H745">
            <v>57700</v>
          </cell>
          <cell r="I745">
            <v>0</v>
          </cell>
          <cell r="J745">
            <v>0</v>
          </cell>
          <cell r="K745">
            <v>0</v>
          </cell>
          <cell r="R745">
            <v>0</v>
          </cell>
        </row>
        <row r="746">
          <cell r="A746">
            <v>536149</v>
          </cell>
          <cell r="B746">
            <v>536149</v>
          </cell>
          <cell r="C746">
            <v>44905</v>
          </cell>
          <cell r="F746">
            <v>5097200</v>
          </cell>
          <cell r="G746" t="str">
            <v>NO RADICADA</v>
          </cell>
          <cell r="H746">
            <v>5097200</v>
          </cell>
          <cell r="I746">
            <v>0</v>
          </cell>
          <cell r="J746">
            <v>0</v>
          </cell>
          <cell r="K746">
            <v>0</v>
          </cell>
          <cell r="R746">
            <v>0</v>
          </cell>
        </row>
        <row r="747">
          <cell r="A747">
            <v>536925</v>
          </cell>
          <cell r="B747">
            <v>536925</v>
          </cell>
          <cell r="C747">
            <v>44907</v>
          </cell>
          <cell r="D747">
            <v>44936</v>
          </cell>
          <cell r="F747">
            <v>166200</v>
          </cell>
          <cell r="G747" t="str">
            <v>SALDO A FAVOR DEL PRESTADOR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R747">
            <v>0</v>
          </cell>
        </row>
        <row r="748">
          <cell r="A748">
            <v>540686</v>
          </cell>
          <cell r="B748">
            <v>540686</v>
          </cell>
          <cell r="C748">
            <v>44911</v>
          </cell>
          <cell r="F748">
            <v>57700</v>
          </cell>
          <cell r="G748" t="str">
            <v>NO RADICADA</v>
          </cell>
          <cell r="H748">
            <v>57700</v>
          </cell>
          <cell r="I748">
            <v>0</v>
          </cell>
          <cell r="J748">
            <v>0</v>
          </cell>
          <cell r="K748">
            <v>0</v>
          </cell>
          <cell r="R748">
            <v>0</v>
          </cell>
        </row>
        <row r="749">
          <cell r="A749">
            <v>540701</v>
          </cell>
          <cell r="B749">
            <v>540701</v>
          </cell>
          <cell r="C749">
            <v>44911</v>
          </cell>
          <cell r="F749">
            <v>57700</v>
          </cell>
          <cell r="G749" t="str">
            <v>NO RADICADA</v>
          </cell>
          <cell r="H749">
            <v>57700</v>
          </cell>
          <cell r="I749">
            <v>0</v>
          </cell>
          <cell r="J749">
            <v>0</v>
          </cell>
          <cell r="K749">
            <v>0</v>
          </cell>
          <cell r="R749">
            <v>0</v>
          </cell>
        </row>
        <row r="750">
          <cell r="A750">
            <v>541781</v>
          </cell>
          <cell r="B750">
            <v>541781</v>
          </cell>
          <cell r="C750">
            <v>44911</v>
          </cell>
          <cell r="F750">
            <v>133200</v>
          </cell>
          <cell r="G750" t="str">
            <v>NO RADICADA</v>
          </cell>
          <cell r="H750">
            <v>133200</v>
          </cell>
          <cell r="I750">
            <v>0</v>
          </cell>
          <cell r="J750">
            <v>0</v>
          </cell>
          <cell r="K750">
            <v>0</v>
          </cell>
          <cell r="R750">
            <v>0</v>
          </cell>
        </row>
        <row r="751">
          <cell r="A751">
            <v>541340</v>
          </cell>
          <cell r="B751">
            <v>541340</v>
          </cell>
          <cell r="C751">
            <v>44911</v>
          </cell>
          <cell r="D751">
            <v>44936</v>
          </cell>
          <cell r="F751">
            <v>756400</v>
          </cell>
          <cell r="G751" t="str">
            <v>SALDO A FAVOR DEL PRESTADOR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R751">
            <v>0</v>
          </cell>
        </row>
        <row r="752">
          <cell r="A752">
            <v>543069</v>
          </cell>
          <cell r="B752">
            <v>543069</v>
          </cell>
          <cell r="C752">
            <v>44914</v>
          </cell>
          <cell r="F752">
            <v>820700</v>
          </cell>
          <cell r="G752" t="str">
            <v>NO RADICADA</v>
          </cell>
          <cell r="H752">
            <v>820700</v>
          </cell>
          <cell r="I752">
            <v>0</v>
          </cell>
          <cell r="J752">
            <v>0</v>
          </cell>
          <cell r="K752">
            <v>0</v>
          </cell>
          <cell r="R752">
            <v>0</v>
          </cell>
        </row>
        <row r="753">
          <cell r="A753">
            <v>544028</v>
          </cell>
          <cell r="B753">
            <v>544028</v>
          </cell>
          <cell r="C753">
            <v>44915</v>
          </cell>
          <cell r="D753">
            <v>44936</v>
          </cell>
          <cell r="F753">
            <v>1015900</v>
          </cell>
          <cell r="G753" t="str">
            <v>SALDO A FAVOR DEL PRESTADOR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R753">
            <v>0</v>
          </cell>
        </row>
        <row r="754">
          <cell r="A754">
            <v>544905</v>
          </cell>
          <cell r="B754">
            <v>544905</v>
          </cell>
          <cell r="C754">
            <v>44916</v>
          </cell>
          <cell r="F754">
            <v>47000</v>
          </cell>
          <cell r="G754" t="str">
            <v>NO RADICADA</v>
          </cell>
          <cell r="H754">
            <v>47000</v>
          </cell>
          <cell r="I754">
            <v>0</v>
          </cell>
          <cell r="J754">
            <v>0</v>
          </cell>
          <cell r="K754">
            <v>0</v>
          </cell>
          <cell r="R754">
            <v>0</v>
          </cell>
        </row>
        <row r="755">
          <cell r="A755">
            <v>544608</v>
          </cell>
          <cell r="B755">
            <v>544608</v>
          </cell>
          <cell r="C755">
            <v>44916</v>
          </cell>
          <cell r="F755">
            <v>74200</v>
          </cell>
          <cell r="G755" t="str">
            <v>NO RADICADA</v>
          </cell>
          <cell r="H755">
            <v>74200</v>
          </cell>
          <cell r="I755">
            <v>0</v>
          </cell>
          <cell r="J755">
            <v>0</v>
          </cell>
          <cell r="K755">
            <v>0</v>
          </cell>
          <cell r="R755">
            <v>0</v>
          </cell>
        </row>
        <row r="756">
          <cell r="A756">
            <v>544918</v>
          </cell>
          <cell r="B756">
            <v>544918</v>
          </cell>
          <cell r="C756">
            <v>44916</v>
          </cell>
          <cell r="D756">
            <v>44936</v>
          </cell>
          <cell r="F756">
            <v>212300</v>
          </cell>
          <cell r="G756" t="str">
            <v>SALDO A FAVOR DEL PRESTADOR</v>
          </cell>
          <cell r="H756">
            <v>0</v>
          </cell>
          <cell r="I756">
            <v>0</v>
          </cell>
          <cell r="J756">
            <v>0</v>
          </cell>
          <cell r="K756">
            <v>0</v>
          </cell>
          <cell r="R756">
            <v>0</v>
          </cell>
        </row>
        <row r="757">
          <cell r="A757">
            <v>546213</v>
          </cell>
          <cell r="B757">
            <v>546213</v>
          </cell>
          <cell r="C757">
            <v>44917</v>
          </cell>
          <cell r="F757">
            <v>57700</v>
          </cell>
          <cell r="G757" t="str">
            <v>NO RADICADA</v>
          </cell>
          <cell r="H757">
            <v>57700</v>
          </cell>
          <cell r="I757">
            <v>0</v>
          </cell>
          <cell r="J757">
            <v>0</v>
          </cell>
          <cell r="K757">
            <v>0</v>
          </cell>
          <cell r="R757">
            <v>0</v>
          </cell>
        </row>
        <row r="758">
          <cell r="A758">
            <v>553089</v>
          </cell>
          <cell r="B758">
            <v>553089</v>
          </cell>
          <cell r="C758">
            <v>44929</v>
          </cell>
          <cell r="F758">
            <v>1591700</v>
          </cell>
          <cell r="G758" t="str">
            <v>NO RADICADA</v>
          </cell>
          <cell r="H758">
            <v>1591700</v>
          </cell>
          <cell r="I758">
            <v>0</v>
          </cell>
          <cell r="J758">
            <v>0</v>
          </cell>
          <cell r="K758">
            <v>0</v>
          </cell>
          <cell r="R758">
            <v>0</v>
          </cell>
        </row>
        <row r="759">
          <cell r="A759">
            <v>553838</v>
          </cell>
          <cell r="B759">
            <v>553838</v>
          </cell>
          <cell r="C759">
            <v>44931</v>
          </cell>
          <cell r="F759">
            <v>474900</v>
          </cell>
          <cell r="G759" t="str">
            <v>NO RADICADA</v>
          </cell>
          <cell r="H759">
            <v>474900</v>
          </cell>
          <cell r="I759">
            <v>0</v>
          </cell>
          <cell r="J759">
            <v>0</v>
          </cell>
          <cell r="K759">
            <v>0</v>
          </cell>
          <cell r="R759">
            <v>0</v>
          </cell>
        </row>
        <row r="760">
          <cell r="A760">
            <v>554541</v>
          </cell>
          <cell r="B760">
            <v>554541</v>
          </cell>
          <cell r="C760">
            <v>44932</v>
          </cell>
          <cell r="F760">
            <v>267600</v>
          </cell>
          <cell r="G760" t="str">
            <v>NO RADICADA</v>
          </cell>
          <cell r="H760">
            <v>267600</v>
          </cell>
          <cell r="I760">
            <v>0</v>
          </cell>
          <cell r="J760">
            <v>0</v>
          </cell>
          <cell r="K760">
            <v>0</v>
          </cell>
          <cell r="R760">
            <v>0</v>
          </cell>
        </row>
        <row r="761">
          <cell r="A761">
            <v>554503</v>
          </cell>
          <cell r="B761">
            <v>554503</v>
          </cell>
          <cell r="C761">
            <v>44932</v>
          </cell>
          <cell r="F761">
            <v>109164700</v>
          </cell>
          <cell r="G761" t="str">
            <v>EN REVISION</v>
          </cell>
          <cell r="H761">
            <v>0</v>
          </cell>
          <cell r="I761">
            <v>109164700</v>
          </cell>
          <cell r="J761">
            <v>0</v>
          </cell>
          <cell r="K761">
            <v>0</v>
          </cell>
          <cell r="R761">
            <v>0</v>
          </cell>
        </row>
        <row r="762">
          <cell r="A762">
            <v>555597</v>
          </cell>
          <cell r="B762">
            <v>555597</v>
          </cell>
          <cell r="C762">
            <v>44936</v>
          </cell>
          <cell r="F762">
            <v>133849</v>
          </cell>
          <cell r="G762" t="str">
            <v>NO RADICADA</v>
          </cell>
          <cell r="H762">
            <v>133849</v>
          </cell>
          <cell r="I762">
            <v>0</v>
          </cell>
          <cell r="J762">
            <v>0</v>
          </cell>
          <cell r="K762">
            <v>0</v>
          </cell>
          <cell r="R762">
            <v>0</v>
          </cell>
        </row>
        <row r="763">
          <cell r="A763">
            <v>558867</v>
          </cell>
          <cell r="B763">
            <v>558867</v>
          </cell>
          <cell r="C763">
            <v>44940</v>
          </cell>
          <cell r="D763">
            <v>44998</v>
          </cell>
          <cell r="F763">
            <v>65800</v>
          </cell>
          <cell r="G763" t="str">
            <v>EN REVISION</v>
          </cell>
          <cell r="H763">
            <v>0</v>
          </cell>
          <cell r="I763">
            <v>65800</v>
          </cell>
          <cell r="J763">
            <v>0</v>
          </cell>
          <cell r="K763">
            <v>0</v>
          </cell>
          <cell r="R763">
            <v>0</v>
          </cell>
        </row>
        <row r="764">
          <cell r="A764">
            <v>560138</v>
          </cell>
          <cell r="B764">
            <v>560138</v>
          </cell>
          <cell r="C764">
            <v>44942</v>
          </cell>
          <cell r="F764">
            <v>206200</v>
          </cell>
          <cell r="G764" t="str">
            <v>NO RADICADA</v>
          </cell>
          <cell r="H764">
            <v>206200</v>
          </cell>
          <cell r="I764">
            <v>0</v>
          </cell>
          <cell r="J764">
            <v>0</v>
          </cell>
          <cell r="K764">
            <v>0</v>
          </cell>
          <cell r="R764">
            <v>0</v>
          </cell>
        </row>
        <row r="765">
          <cell r="A765">
            <v>561229</v>
          </cell>
          <cell r="B765">
            <v>561229</v>
          </cell>
          <cell r="C765">
            <v>44944</v>
          </cell>
          <cell r="D765">
            <v>44994</v>
          </cell>
          <cell r="F765">
            <v>51100</v>
          </cell>
          <cell r="G765" t="str">
            <v>EN REVISION</v>
          </cell>
          <cell r="H765">
            <v>0</v>
          </cell>
          <cell r="I765">
            <v>51100</v>
          </cell>
          <cell r="J765">
            <v>0</v>
          </cell>
          <cell r="K765">
            <v>0</v>
          </cell>
          <cell r="R765">
            <v>0</v>
          </cell>
        </row>
        <row r="766">
          <cell r="A766">
            <v>561707</v>
          </cell>
          <cell r="B766">
            <v>561707</v>
          </cell>
          <cell r="C766">
            <v>44944</v>
          </cell>
          <cell r="F766">
            <v>1933400</v>
          </cell>
          <cell r="G766" t="str">
            <v>NO RADICADA</v>
          </cell>
          <cell r="H766">
            <v>1933400</v>
          </cell>
          <cell r="I766">
            <v>0</v>
          </cell>
          <cell r="J766">
            <v>0</v>
          </cell>
          <cell r="K766">
            <v>0</v>
          </cell>
          <cell r="R766">
            <v>0</v>
          </cell>
        </row>
        <row r="767">
          <cell r="A767">
            <v>563249</v>
          </cell>
          <cell r="B767">
            <v>563249</v>
          </cell>
          <cell r="C767">
            <v>44945</v>
          </cell>
          <cell r="D767">
            <v>44998</v>
          </cell>
          <cell r="F767">
            <v>7075700</v>
          </cell>
          <cell r="G767" t="str">
            <v>EN REVISION</v>
          </cell>
          <cell r="H767">
            <v>0</v>
          </cell>
          <cell r="I767">
            <v>7075700</v>
          </cell>
          <cell r="J767">
            <v>0</v>
          </cell>
          <cell r="K767">
            <v>0</v>
          </cell>
          <cell r="R767">
            <v>0</v>
          </cell>
        </row>
        <row r="768">
          <cell r="A768">
            <v>563387</v>
          </cell>
          <cell r="B768">
            <v>563387</v>
          </cell>
          <cell r="C768">
            <v>44946</v>
          </cell>
          <cell r="F768">
            <v>205000</v>
          </cell>
          <cell r="G768" t="str">
            <v>EN REVISION</v>
          </cell>
          <cell r="H768">
            <v>0</v>
          </cell>
          <cell r="I768">
            <v>205000</v>
          </cell>
          <cell r="J768">
            <v>0</v>
          </cell>
          <cell r="K768">
            <v>0</v>
          </cell>
          <cell r="R768">
            <v>0</v>
          </cell>
        </row>
        <row r="769">
          <cell r="A769">
            <v>564524</v>
          </cell>
          <cell r="B769">
            <v>564524</v>
          </cell>
          <cell r="C769">
            <v>44949</v>
          </cell>
          <cell r="D769">
            <v>44998</v>
          </cell>
          <cell r="F769">
            <v>65800</v>
          </cell>
          <cell r="G769" t="str">
            <v>EN REVISION</v>
          </cell>
          <cell r="H769">
            <v>0</v>
          </cell>
          <cell r="I769">
            <v>65800</v>
          </cell>
          <cell r="J769">
            <v>0</v>
          </cell>
          <cell r="K769">
            <v>0</v>
          </cell>
          <cell r="R769">
            <v>0</v>
          </cell>
        </row>
        <row r="770">
          <cell r="A770">
            <v>565708</v>
          </cell>
          <cell r="B770">
            <v>565708</v>
          </cell>
          <cell r="C770">
            <v>44950</v>
          </cell>
          <cell r="D770">
            <v>44998</v>
          </cell>
          <cell r="F770">
            <v>65800</v>
          </cell>
          <cell r="G770" t="str">
            <v>EN REVISION</v>
          </cell>
          <cell r="H770">
            <v>0</v>
          </cell>
          <cell r="I770">
            <v>65800</v>
          </cell>
          <cell r="J770">
            <v>0</v>
          </cell>
          <cell r="K770">
            <v>0</v>
          </cell>
          <cell r="R770">
            <v>0</v>
          </cell>
        </row>
        <row r="771">
          <cell r="A771">
            <v>566435</v>
          </cell>
          <cell r="B771">
            <v>566435</v>
          </cell>
          <cell r="C771">
            <v>44950</v>
          </cell>
          <cell r="D771">
            <v>44998</v>
          </cell>
          <cell r="F771">
            <v>408800</v>
          </cell>
          <cell r="G771" t="str">
            <v>EN REVISION</v>
          </cell>
          <cell r="H771">
            <v>0</v>
          </cell>
          <cell r="I771">
            <v>408800</v>
          </cell>
          <cell r="J771">
            <v>0</v>
          </cell>
          <cell r="K771">
            <v>0</v>
          </cell>
          <cell r="R771">
            <v>0</v>
          </cell>
        </row>
        <row r="772">
          <cell r="A772">
            <v>568088</v>
          </cell>
          <cell r="B772">
            <v>568088</v>
          </cell>
          <cell r="C772">
            <v>44952</v>
          </cell>
          <cell r="D772">
            <v>45009</v>
          </cell>
          <cell r="F772">
            <v>1524800</v>
          </cell>
          <cell r="G772" t="str">
            <v>EN REVISION</v>
          </cell>
          <cell r="H772">
            <v>0</v>
          </cell>
          <cell r="I772">
            <v>1524800</v>
          </cell>
          <cell r="J772">
            <v>0</v>
          </cell>
          <cell r="K772">
            <v>0</v>
          </cell>
          <cell r="R772">
            <v>0</v>
          </cell>
        </row>
        <row r="773">
          <cell r="A773">
            <v>568722</v>
          </cell>
          <cell r="B773">
            <v>568722</v>
          </cell>
          <cell r="C773">
            <v>44953</v>
          </cell>
          <cell r="F773">
            <v>92800</v>
          </cell>
          <cell r="G773" t="str">
            <v>EN REVISION</v>
          </cell>
          <cell r="H773">
            <v>0</v>
          </cell>
          <cell r="I773">
            <v>92800</v>
          </cell>
          <cell r="J773">
            <v>0</v>
          </cell>
          <cell r="K773">
            <v>0</v>
          </cell>
          <cell r="R773">
            <v>0</v>
          </cell>
        </row>
        <row r="774">
          <cell r="A774">
            <v>568988</v>
          </cell>
          <cell r="B774">
            <v>568988</v>
          </cell>
          <cell r="C774">
            <v>44953</v>
          </cell>
          <cell r="F774">
            <v>569400</v>
          </cell>
          <cell r="G774" t="str">
            <v>NO RADICADA</v>
          </cell>
          <cell r="H774">
            <v>569400</v>
          </cell>
          <cell r="I774">
            <v>0</v>
          </cell>
          <cell r="J774">
            <v>0</v>
          </cell>
          <cell r="K774">
            <v>0</v>
          </cell>
          <cell r="R774">
            <v>0</v>
          </cell>
        </row>
        <row r="775">
          <cell r="A775">
            <v>571167</v>
          </cell>
          <cell r="B775">
            <v>571167</v>
          </cell>
          <cell r="C775">
            <v>44956</v>
          </cell>
          <cell r="D775">
            <v>44998</v>
          </cell>
          <cell r="F775">
            <v>467200</v>
          </cell>
          <cell r="G775" t="str">
            <v>EN REVISION</v>
          </cell>
          <cell r="H775">
            <v>0</v>
          </cell>
          <cell r="I775">
            <v>467200</v>
          </cell>
          <cell r="J775">
            <v>0</v>
          </cell>
          <cell r="K775">
            <v>0</v>
          </cell>
          <cell r="R775">
            <v>0</v>
          </cell>
        </row>
        <row r="776">
          <cell r="A776">
            <v>572550</v>
          </cell>
          <cell r="B776">
            <v>572550</v>
          </cell>
          <cell r="C776">
            <v>44958</v>
          </cell>
          <cell r="D776">
            <v>44995</v>
          </cell>
          <cell r="F776">
            <v>65800</v>
          </cell>
          <cell r="G776" t="str">
            <v>EN REVISION</v>
          </cell>
          <cell r="H776">
            <v>0</v>
          </cell>
          <cell r="I776">
            <v>65800</v>
          </cell>
          <cell r="J776">
            <v>0</v>
          </cell>
          <cell r="K776">
            <v>0</v>
          </cell>
          <cell r="R776">
            <v>0</v>
          </cell>
        </row>
        <row r="777">
          <cell r="A777">
            <v>573139</v>
          </cell>
          <cell r="B777">
            <v>573139</v>
          </cell>
          <cell r="C777">
            <v>44958</v>
          </cell>
          <cell r="D777">
            <v>45016</v>
          </cell>
          <cell r="F777">
            <v>152100</v>
          </cell>
          <cell r="G777" t="str">
            <v>EN REVISION</v>
          </cell>
          <cell r="H777">
            <v>0</v>
          </cell>
          <cell r="I777">
            <v>152100</v>
          </cell>
          <cell r="J777">
            <v>0</v>
          </cell>
          <cell r="K777">
            <v>0</v>
          </cell>
          <cell r="R777">
            <v>0</v>
          </cell>
        </row>
        <row r="778">
          <cell r="A778">
            <v>574060</v>
          </cell>
          <cell r="B778">
            <v>574060</v>
          </cell>
          <cell r="C778">
            <v>44959</v>
          </cell>
          <cell r="D778">
            <v>45000</v>
          </cell>
          <cell r="F778">
            <v>65800</v>
          </cell>
          <cell r="G778" t="str">
            <v>EN REVISION</v>
          </cell>
          <cell r="H778">
            <v>0</v>
          </cell>
          <cell r="I778">
            <v>65800</v>
          </cell>
          <cell r="J778">
            <v>0</v>
          </cell>
          <cell r="K778">
            <v>0</v>
          </cell>
          <cell r="R778">
            <v>0</v>
          </cell>
        </row>
        <row r="779">
          <cell r="A779">
            <v>574266</v>
          </cell>
          <cell r="B779">
            <v>574266</v>
          </cell>
          <cell r="C779">
            <v>44959</v>
          </cell>
          <cell r="F779">
            <v>133849</v>
          </cell>
          <cell r="G779" t="str">
            <v>NO RADICADA</v>
          </cell>
          <cell r="H779">
            <v>133849</v>
          </cell>
          <cell r="I779">
            <v>0</v>
          </cell>
          <cell r="J779">
            <v>0</v>
          </cell>
          <cell r="K779">
            <v>0</v>
          </cell>
          <cell r="R779">
            <v>0</v>
          </cell>
        </row>
        <row r="780">
          <cell r="A780">
            <v>574259</v>
          </cell>
          <cell r="B780">
            <v>574259</v>
          </cell>
          <cell r="C780">
            <v>44959</v>
          </cell>
          <cell r="F780">
            <v>4641488</v>
          </cell>
          <cell r="G780" t="str">
            <v>EN REVISION</v>
          </cell>
          <cell r="H780">
            <v>0</v>
          </cell>
          <cell r="I780">
            <v>4641488</v>
          </cell>
          <cell r="J780">
            <v>0</v>
          </cell>
          <cell r="K780">
            <v>0</v>
          </cell>
          <cell r="R780">
            <v>0</v>
          </cell>
        </row>
        <row r="781">
          <cell r="A781">
            <v>575003</v>
          </cell>
          <cell r="B781">
            <v>575003</v>
          </cell>
          <cell r="C781">
            <v>44960</v>
          </cell>
          <cell r="D781">
            <v>45008</v>
          </cell>
          <cell r="F781">
            <v>5805100</v>
          </cell>
          <cell r="G781" t="str">
            <v>EN REVISION</v>
          </cell>
          <cell r="H781">
            <v>0</v>
          </cell>
          <cell r="I781">
            <v>5805100</v>
          </cell>
          <cell r="J781">
            <v>0</v>
          </cell>
          <cell r="K781">
            <v>0</v>
          </cell>
          <cell r="R781">
            <v>0</v>
          </cell>
        </row>
        <row r="782">
          <cell r="A782">
            <v>575900</v>
          </cell>
          <cell r="B782">
            <v>575900</v>
          </cell>
          <cell r="C782">
            <v>44961</v>
          </cell>
          <cell r="D782">
            <v>45007</v>
          </cell>
          <cell r="F782">
            <v>4297400</v>
          </cell>
          <cell r="G782" t="str">
            <v>EN REVISION</v>
          </cell>
          <cell r="H782">
            <v>0</v>
          </cell>
          <cell r="I782">
            <v>4297400</v>
          </cell>
          <cell r="J782">
            <v>0</v>
          </cell>
          <cell r="K782">
            <v>0</v>
          </cell>
          <cell r="R782">
            <v>0</v>
          </cell>
        </row>
        <row r="783">
          <cell r="A783">
            <v>576366</v>
          </cell>
          <cell r="B783">
            <v>576366</v>
          </cell>
          <cell r="C783">
            <v>44963</v>
          </cell>
          <cell r="F783">
            <v>2317400</v>
          </cell>
          <cell r="G783" t="str">
            <v>NO RADICADA</v>
          </cell>
          <cell r="H783">
            <v>2317400</v>
          </cell>
          <cell r="I783">
            <v>0</v>
          </cell>
          <cell r="J783">
            <v>0</v>
          </cell>
          <cell r="K783">
            <v>0</v>
          </cell>
          <cell r="R783">
            <v>0</v>
          </cell>
        </row>
        <row r="784">
          <cell r="A784">
            <v>577697</v>
          </cell>
          <cell r="B784">
            <v>577697</v>
          </cell>
          <cell r="C784">
            <v>44964</v>
          </cell>
          <cell r="D784">
            <v>44995</v>
          </cell>
          <cell r="F784">
            <v>531800</v>
          </cell>
          <cell r="G784" t="str">
            <v>EN REVISION</v>
          </cell>
          <cell r="H784">
            <v>0</v>
          </cell>
          <cell r="I784">
            <v>531800</v>
          </cell>
          <cell r="J784">
            <v>0</v>
          </cell>
          <cell r="K784">
            <v>0</v>
          </cell>
          <cell r="R784">
            <v>0</v>
          </cell>
        </row>
        <row r="785">
          <cell r="A785">
            <v>579707</v>
          </cell>
          <cell r="B785">
            <v>579707</v>
          </cell>
          <cell r="C785">
            <v>44966</v>
          </cell>
          <cell r="D785">
            <v>44995</v>
          </cell>
          <cell r="F785">
            <v>5741874</v>
          </cell>
          <cell r="G785" t="str">
            <v>EN REVISION</v>
          </cell>
          <cell r="H785">
            <v>0</v>
          </cell>
          <cell r="I785">
            <v>5741874</v>
          </cell>
          <cell r="J785">
            <v>0</v>
          </cell>
          <cell r="K785">
            <v>0</v>
          </cell>
          <cell r="R785">
            <v>0</v>
          </cell>
        </row>
        <row r="786">
          <cell r="A786">
            <v>580882</v>
          </cell>
          <cell r="B786">
            <v>580882</v>
          </cell>
          <cell r="C786">
            <v>44967</v>
          </cell>
          <cell r="F786">
            <v>1680676</v>
          </cell>
          <cell r="G786" t="str">
            <v>EN REVISION</v>
          </cell>
          <cell r="H786">
            <v>0</v>
          </cell>
          <cell r="I786">
            <v>1680676</v>
          </cell>
          <cell r="J786">
            <v>0</v>
          </cell>
          <cell r="K786">
            <v>0</v>
          </cell>
          <cell r="R786">
            <v>0</v>
          </cell>
        </row>
        <row r="787">
          <cell r="A787">
            <v>580603</v>
          </cell>
          <cell r="B787">
            <v>580603</v>
          </cell>
          <cell r="C787">
            <v>44967</v>
          </cell>
          <cell r="D787">
            <v>45007</v>
          </cell>
          <cell r="F787">
            <v>1995500</v>
          </cell>
          <cell r="G787" t="str">
            <v>EN REVISION</v>
          </cell>
          <cell r="H787">
            <v>0</v>
          </cell>
          <cell r="I787">
            <v>1995500</v>
          </cell>
          <cell r="J787">
            <v>0</v>
          </cell>
          <cell r="K787">
            <v>0</v>
          </cell>
          <cell r="R787">
            <v>0</v>
          </cell>
        </row>
        <row r="788">
          <cell r="A788">
            <v>581410</v>
          </cell>
          <cell r="B788">
            <v>581410</v>
          </cell>
          <cell r="C788">
            <v>44968</v>
          </cell>
          <cell r="D788">
            <v>44998</v>
          </cell>
          <cell r="F788">
            <v>36484383</v>
          </cell>
          <cell r="G788" t="str">
            <v>EN REVISION</v>
          </cell>
          <cell r="H788">
            <v>0</v>
          </cell>
          <cell r="I788">
            <v>36484383</v>
          </cell>
          <cell r="J788">
            <v>0</v>
          </cell>
          <cell r="K788">
            <v>0</v>
          </cell>
          <cell r="R788">
            <v>0</v>
          </cell>
        </row>
        <row r="789">
          <cell r="A789">
            <v>583693</v>
          </cell>
          <cell r="B789">
            <v>583693</v>
          </cell>
          <cell r="C789">
            <v>44971</v>
          </cell>
          <cell r="D789">
            <v>45009</v>
          </cell>
          <cell r="F789">
            <v>463300</v>
          </cell>
          <cell r="G789" t="str">
            <v>EN REVISION</v>
          </cell>
          <cell r="H789">
            <v>0</v>
          </cell>
          <cell r="I789">
            <v>463300</v>
          </cell>
          <cell r="J789">
            <v>0</v>
          </cell>
          <cell r="K789">
            <v>0</v>
          </cell>
          <cell r="R789">
            <v>0</v>
          </cell>
        </row>
        <row r="790">
          <cell r="A790">
            <v>582994</v>
          </cell>
          <cell r="B790">
            <v>582994</v>
          </cell>
          <cell r="C790">
            <v>44971</v>
          </cell>
          <cell r="F790">
            <v>783600</v>
          </cell>
          <cell r="G790" t="str">
            <v>EN REVISION</v>
          </cell>
          <cell r="H790">
            <v>0</v>
          </cell>
          <cell r="I790">
            <v>783600</v>
          </cell>
          <cell r="J790">
            <v>0</v>
          </cell>
          <cell r="K790">
            <v>0</v>
          </cell>
          <cell r="R790">
            <v>0</v>
          </cell>
        </row>
        <row r="791">
          <cell r="A791">
            <v>586437</v>
          </cell>
          <cell r="B791">
            <v>586437</v>
          </cell>
          <cell r="C791">
            <v>44974</v>
          </cell>
          <cell r="F791">
            <v>1197400</v>
          </cell>
          <cell r="G791" t="str">
            <v>EN REVISION</v>
          </cell>
          <cell r="H791">
            <v>0</v>
          </cell>
          <cell r="I791">
            <v>1197400</v>
          </cell>
          <cell r="J791">
            <v>0</v>
          </cell>
          <cell r="K791">
            <v>0</v>
          </cell>
          <cell r="R791">
            <v>0</v>
          </cell>
        </row>
        <row r="792">
          <cell r="A792">
            <v>587399</v>
          </cell>
          <cell r="B792">
            <v>587399</v>
          </cell>
          <cell r="C792">
            <v>44975</v>
          </cell>
          <cell r="D792">
            <v>44994</v>
          </cell>
          <cell r="F792">
            <v>61700</v>
          </cell>
          <cell r="G792" t="str">
            <v>EN REVISION</v>
          </cell>
          <cell r="H792">
            <v>0</v>
          </cell>
          <cell r="I792">
            <v>61700</v>
          </cell>
          <cell r="J792">
            <v>0</v>
          </cell>
          <cell r="K792">
            <v>0</v>
          </cell>
          <cell r="R792">
            <v>0</v>
          </cell>
        </row>
        <row r="793">
          <cell r="A793">
            <v>591320</v>
          </cell>
          <cell r="B793">
            <v>591320</v>
          </cell>
          <cell r="C793">
            <v>44979</v>
          </cell>
          <cell r="D793">
            <v>45016</v>
          </cell>
          <cell r="F793">
            <v>34100</v>
          </cell>
          <cell r="G793" t="str">
            <v>EN REVISION</v>
          </cell>
          <cell r="H793">
            <v>0</v>
          </cell>
          <cell r="I793">
            <v>34100</v>
          </cell>
          <cell r="J793">
            <v>0</v>
          </cell>
          <cell r="K793">
            <v>0</v>
          </cell>
          <cell r="R793">
            <v>0</v>
          </cell>
        </row>
        <row r="794">
          <cell r="A794">
            <v>591237</v>
          </cell>
          <cell r="B794">
            <v>591237</v>
          </cell>
          <cell r="C794">
            <v>44979</v>
          </cell>
          <cell r="F794">
            <v>739400</v>
          </cell>
          <cell r="G794" t="str">
            <v>EN REVISION</v>
          </cell>
          <cell r="H794">
            <v>0</v>
          </cell>
          <cell r="I794">
            <v>739400</v>
          </cell>
          <cell r="J794">
            <v>0</v>
          </cell>
          <cell r="K794">
            <v>0</v>
          </cell>
          <cell r="R794">
            <v>0</v>
          </cell>
        </row>
        <row r="795">
          <cell r="A795">
            <v>592998</v>
          </cell>
          <cell r="B795">
            <v>592998</v>
          </cell>
          <cell r="C795">
            <v>44981</v>
          </cell>
          <cell r="F795">
            <v>577900</v>
          </cell>
          <cell r="G795" t="str">
            <v>NO RADICADA</v>
          </cell>
          <cell r="H795">
            <v>577900</v>
          </cell>
          <cell r="I795">
            <v>0</v>
          </cell>
          <cell r="J795">
            <v>0</v>
          </cell>
          <cell r="K795">
            <v>0</v>
          </cell>
          <cell r="R795">
            <v>0</v>
          </cell>
        </row>
        <row r="796">
          <cell r="A796">
            <v>594865</v>
          </cell>
          <cell r="B796">
            <v>594865</v>
          </cell>
          <cell r="C796">
            <v>44984</v>
          </cell>
          <cell r="F796">
            <v>62400</v>
          </cell>
          <cell r="G796" t="str">
            <v>NO RADICADA</v>
          </cell>
          <cell r="H796">
            <v>62400</v>
          </cell>
          <cell r="I796">
            <v>0</v>
          </cell>
          <cell r="J796">
            <v>0</v>
          </cell>
          <cell r="K796">
            <v>0</v>
          </cell>
          <cell r="R796">
            <v>0</v>
          </cell>
        </row>
        <row r="797">
          <cell r="A797">
            <v>595177</v>
          </cell>
          <cell r="B797">
            <v>595177</v>
          </cell>
          <cell r="C797">
            <v>44984</v>
          </cell>
          <cell r="D797">
            <v>44999</v>
          </cell>
          <cell r="F797">
            <v>92800</v>
          </cell>
          <cell r="G797" t="str">
            <v>EN REVISION</v>
          </cell>
          <cell r="H797">
            <v>0</v>
          </cell>
          <cell r="I797">
            <v>92800</v>
          </cell>
          <cell r="J797">
            <v>0</v>
          </cell>
          <cell r="K797">
            <v>0</v>
          </cell>
          <cell r="R797">
            <v>0</v>
          </cell>
        </row>
        <row r="798">
          <cell r="A798">
            <v>595318</v>
          </cell>
          <cell r="B798">
            <v>595318</v>
          </cell>
          <cell r="C798">
            <v>44984</v>
          </cell>
          <cell r="F798">
            <v>295300</v>
          </cell>
          <cell r="G798" t="str">
            <v>NO RADICADA</v>
          </cell>
          <cell r="H798">
            <v>295300</v>
          </cell>
          <cell r="I798">
            <v>0</v>
          </cell>
          <cell r="J798">
            <v>0</v>
          </cell>
          <cell r="K798">
            <v>0</v>
          </cell>
          <cell r="R798">
            <v>0</v>
          </cell>
        </row>
        <row r="799">
          <cell r="A799">
            <v>594661</v>
          </cell>
          <cell r="B799">
            <v>594661</v>
          </cell>
          <cell r="C799">
            <v>44984</v>
          </cell>
          <cell r="D799">
            <v>45016</v>
          </cell>
          <cell r="F799">
            <v>317500</v>
          </cell>
          <cell r="G799" t="str">
            <v>EN REVISION</v>
          </cell>
          <cell r="H799">
            <v>0</v>
          </cell>
          <cell r="I799">
            <v>317500</v>
          </cell>
          <cell r="J799">
            <v>0</v>
          </cell>
          <cell r="K799">
            <v>0</v>
          </cell>
          <cell r="R799">
            <v>0</v>
          </cell>
        </row>
        <row r="800">
          <cell r="A800">
            <v>594921</v>
          </cell>
          <cell r="B800">
            <v>594921</v>
          </cell>
          <cell r="C800">
            <v>44984</v>
          </cell>
          <cell r="F800">
            <v>1713100</v>
          </cell>
          <cell r="G800" t="str">
            <v>NO RADICADA</v>
          </cell>
          <cell r="H800">
            <v>1713100</v>
          </cell>
          <cell r="I800">
            <v>0</v>
          </cell>
          <cell r="J800">
            <v>0</v>
          </cell>
          <cell r="K800">
            <v>0</v>
          </cell>
          <cell r="R800">
            <v>0</v>
          </cell>
        </row>
        <row r="801">
          <cell r="A801">
            <v>596406</v>
          </cell>
          <cell r="B801">
            <v>596406</v>
          </cell>
          <cell r="C801">
            <v>44985</v>
          </cell>
          <cell r="F801">
            <v>65800</v>
          </cell>
          <cell r="G801" t="str">
            <v>NO RADICADA</v>
          </cell>
          <cell r="H801">
            <v>65800</v>
          </cell>
          <cell r="I801">
            <v>0</v>
          </cell>
          <cell r="J801">
            <v>0</v>
          </cell>
          <cell r="K801">
            <v>0</v>
          </cell>
          <cell r="R801">
            <v>0</v>
          </cell>
        </row>
        <row r="802">
          <cell r="A802">
            <v>596924</v>
          </cell>
          <cell r="B802">
            <v>596924</v>
          </cell>
          <cell r="C802">
            <v>44985</v>
          </cell>
          <cell r="F802">
            <v>90700</v>
          </cell>
          <cell r="G802" t="str">
            <v>NO RADICADA</v>
          </cell>
          <cell r="H802">
            <v>90700</v>
          </cell>
          <cell r="I802">
            <v>0</v>
          </cell>
          <cell r="J802">
            <v>0</v>
          </cell>
          <cell r="K802">
            <v>0</v>
          </cell>
          <cell r="R802">
            <v>0</v>
          </cell>
        </row>
        <row r="803">
          <cell r="A803">
            <v>598354</v>
          </cell>
          <cell r="B803">
            <v>598354</v>
          </cell>
          <cell r="C803">
            <v>44987</v>
          </cell>
          <cell r="F803">
            <v>65800</v>
          </cell>
          <cell r="G803" t="str">
            <v>EN REVISION</v>
          </cell>
          <cell r="H803">
            <v>0</v>
          </cell>
          <cell r="I803">
            <v>65800</v>
          </cell>
          <cell r="J803">
            <v>0</v>
          </cell>
          <cell r="K803">
            <v>0</v>
          </cell>
          <cell r="R803">
            <v>0</v>
          </cell>
        </row>
        <row r="804">
          <cell r="A804">
            <v>599133</v>
          </cell>
          <cell r="B804">
            <v>599133</v>
          </cell>
          <cell r="C804">
            <v>44987</v>
          </cell>
          <cell r="F804">
            <v>92800</v>
          </cell>
          <cell r="G804" t="str">
            <v>NO RADICADA</v>
          </cell>
          <cell r="H804">
            <v>92800</v>
          </cell>
          <cell r="I804">
            <v>0</v>
          </cell>
          <cell r="J804">
            <v>0</v>
          </cell>
          <cell r="K804">
            <v>0</v>
          </cell>
          <cell r="R804">
            <v>0</v>
          </cell>
        </row>
        <row r="805">
          <cell r="A805">
            <v>599469</v>
          </cell>
          <cell r="B805">
            <v>599469</v>
          </cell>
          <cell r="C805">
            <v>44988</v>
          </cell>
          <cell r="D805">
            <v>44998</v>
          </cell>
          <cell r="F805">
            <v>59200</v>
          </cell>
          <cell r="G805" t="str">
            <v>EN REVISION</v>
          </cell>
          <cell r="H805">
            <v>0</v>
          </cell>
          <cell r="I805">
            <v>59200</v>
          </cell>
          <cell r="J805">
            <v>0</v>
          </cell>
          <cell r="K805">
            <v>0</v>
          </cell>
          <cell r="R805">
            <v>0</v>
          </cell>
        </row>
        <row r="806">
          <cell r="A806">
            <v>599356</v>
          </cell>
          <cell r="B806">
            <v>599356</v>
          </cell>
          <cell r="C806">
            <v>44988</v>
          </cell>
          <cell r="D806">
            <v>45009</v>
          </cell>
          <cell r="F806">
            <v>171000</v>
          </cell>
          <cell r="G806" t="str">
            <v>EN REVISION</v>
          </cell>
          <cell r="H806">
            <v>0</v>
          </cell>
          <cell r="I806">
            <v>171000</v>
          </cell>
          <cell r="J806">
            <v>0</v>
          </cell>
          <cell r="K806">
            <v>0</v>
          </cell>
          <cell r="R806">
            <v>0</v>
          </cell>
        </row>
        <row r="807">
          <cell r="A807">
            <v>600459</v>
          </cell>
          <cell r="B807">
            <v>600459</v>
          </cell>
          <cell r="C807">
            <v>44991</v>
          </cell>
          <cell r="D807">
            <v>45009</v>
          </cell>
          <cell r="F807">
            <v>1605000</v>
          </cell>
          <cell r="G807" t="str">
            <v>EN REVISION</v>
          </cell>
          <cell r="H807">
            <v>0</v>
          </cell>
          <cell r="I807">
            <v>1605000</v>
          </cell>
          <cell r="J807">
            <v>0</v>
          </cell>
          <cell r="K807">
            <v>0</v>
          </cell>
          <cell r="R807">
            <v>0</v>
          </cell>
        </row>
        <row r="808">
          <cell r="A808">
            <v>4676</v>
          </cell>
          <cell r="B808">
            <v>4676</v>
          </cell>
          <cell r="C808">
            <v>44991</v>
          </cell>
          <cell r="F808">
            <v>89142100</v>
          </cell>
          <cell r="G808" t="str">
            <v>NO RADICADA</v>
          </cell>
          <cell r="H808">
            <v>89142100</v>
          </cell>
          <cell r="I808">
            <v>0</v>
          </cell>
          <cell r="J808">
            <v>0</v>
          </cell>
          <cell r="K808">
            <v>0</v>
          </cell>
          <cell r="R808">
            <v>0</v>
          </cell>
        </row>
        <row r="809">
          <cell r="A809">
            <v>4768</v>
          </cell>
          <cell r="B809">
            <v>4768</v>
          </cell>
          <cell r="C809">
            <v>44992</v>
          </cell>
          <cell r="F809">
            <v>48018</v>
          </cell>
          <cell r="G809" t="str">
            <v>NO RADICADA</v>
          </cell>
          <cell r="H809">
            <v>48018</v>
          </cell>
          <cell r="I809">
            <v>0</v>
          </cell>
          <cell r="J809">
            <v>0</v>
          </cell>
          <cell r="K809">
            <v>0</v>
          </cell>
          <cell r="R809">
            <v>0</v>
          </cell>
        </row>
        <row r="810">
          <cell r="A810">
            <v>4767</v>
          </cell>
          <cell r="B810">
            <v>4767</v>
          </cell>
          <cell r="C810">
            <v>44992</v>
          </cell>
          <cell r="F810">
            <v>70384</v>
          </cell>
          <cell r="G810" t="str">
            <v>NO RADICADA</v>
          </cell>
          <cell r="H810">
            <v>70384</v>
          </cell>
          <cell r="I810">
            <v>0</v>
          </cell>
          <cell r="J810">
            <v>0</v>
          </cell>
          <cell r="K810">
            <v>0</v>
          </cell>
          <cell r="R810">
            <v>0</v>
          </cell>
        </row>
        <row r="811">
          <cell r="A811">
            <v>4774</v>
          </cell>
          <cell r="B811">
            <v>4774</v>
          </cell>
          <cell r="C811">
            <v>44992</v>
          </cell>
          <cell r="F811">
            <v>81090</v>
          </cell>
          <cell r="G811" t="str">
            <v>NO RADICADA</v>
          </cell>
          <cell r="H811">
            <v>81090</v>
          </cell>
          <cell r="I811">
            <v>0</v>
          </cell>
          <cell r="J811">
            <v>0</v>
          </cell>
          <cell r="K811">
            <v>0</v>
          </cell>
          <cell r="R811">
            <v>0</v>
          </cell>
        </row>
        <row r="812">
          <cell r="A812">
            <v>602273</v>
          </cell>
          <cell r="B812">
            <v>602273</v>
          </cell>
          <cell r="C812">
            <v>44992</v>
          </cell>
          <cell r="F812">
            <v>92800</v>
          </cell>
          <cell r="G812" t="str">
            <v>NO RADICADA</v>
          </cell>
          <cell r="H812">
            <v>92800</v>
          </cell>
          <cell r="I812">
            <v>0</v>
          </cell>
          <cell r="J812">
            <v>0</v>
          </cell>
          <cell r="K812">
            <v>0</v>
          </cell>
          <cell r="R812">
            <v>0</v>
          </cell>
        </row>
        <row r="813">
          <cell r="A813">
            <v>4737</v>
          </cell>
          <cell r="B813">
            <v>4737</v>
          </cell>
          <cell r="C813">
            <v>44992</v>
          </cell>
          <cell r="F813">
            <v>129400</v>
          </cell>
          <cell r="G813" t="str">
            <v>NO RADICADA</v>
          </cell>
          <cell r="H813">
            <v>129400</v>
          </cell>
          <cell r="I813">
            <v>0</v>
          </cell>
          <cell r="J813">
            <v>0</v>
          </cell>
          <cell r="K813">
            <v>0</v>
          </cell>
          <cell r="R813">
            <v>0</v>
          </cell>
        </row>
        <row r="814">
          <cell r="A814">
            <v>4754</v>
          </cell>
          <cell r="B814">
            <v>4754</v>
          </cell>
          <cell r="C814">
            <v>44992</v>
          </cell>
          <cell r="F814">
            <v>129400</v>
          </cell>
          <cell r="G814" t="str">
            <v>NO RADICADA</v>
          </cell>
          <cell r="H814">
            <v>129400</v>
          </cell>
          <cell r="I814">
            <v>0</v>
          </cell>
          <cell r="J814">
            <v>0</v>
          </cell>
          <cell r="K814">
            <v>0</v>
          </cell>
          <cell r="R814">
            <v>0</v>
          </cell>
        </row>
        <row r="815">
          <cell r="A815">
            <v>602311</v>
          </cell>
          <cell r="B815">
            <v>602311</v>
          </cell>
          <cell r="C815">
            <v>44992</v>
          </cell>
          <cell r="F815">
            <v>135000</v>
          </cell>
          <cell r="G815" t="str">
            <v>NO RADICADA</v>
          </cell>
          <cell r="H815">
            <v>135000</v>
          </cell>
          <cell r="I815">
            <v>0</v>
          </cell>
          <cell r="J815">
            <v>0</v>
          </cell>
          <cell r="K815">
            <v>0</v>
          </cell>
          <cell r="R815">
            <v>0</v>
          </cell>
        </row>
        <row r="816">
          <cell r="A816">
            <v>4769</v>
          </cell>
          <cell r="B816">
            <v>4769</v>
          </cell>
          <cell r="C816">
            <v>44992</v>
          </cell>
          <cell r="F816">
            <v>137800</v>
          </cell>
          <cell r="G816" t="str">
            <v>NO RADICADA</v>
          </cell>
          <cell r="H816">
            <v>137800</v>
          </cell>
          <cell r="I816">
            <v>0</v>
          </cell>
          <cell r="J816">
            <v>0</v>
          </cell>
          <cell r="K816">
            <v>0</v>
          </cell>
          <cell r="R816">
            <v>0</v>
          </cell>
        </row>
        <row r="817">
          <cell r="A817">
            <v>4771</v>
          </cell>
          <cell r="B817">
            <v>4771</v>
          </cell>
          <cell r="C817">
            <v>44992</v>
          </cell>
          <cell r="F817">
            <v>157304</v>
          </cell>
          <cell r="G817" t="str">
            <v>NO RADICADA</v>
          </cell>
          <cell r="H817">
            <v>157304</v>
          </cell>
          <cell r="I817">
            <v>0</v>
          </cell>
          <cell r="J817">
            <v>0</v>
          </cell>
          <cell r="K817">
            <v>0</v>
          </cell>
          <cell r="R817">
            <v>0</v>
          </cell>
        </row>
        <row r="818">
          <cell r="A818">
            <v>4765</v>
          </cell>
          <cell r="B818">
            <v>4765</v>
          </cell>
          <cell r="C818">
            <v>44992</v>
          </cell>
          <cell r="F818">
            <v>157410</v>
          </cell>
          <cell r="G818" t="str">
            <v>NO RADICADA</v>
          </cell>
          <cell r="H818">
            <v>157410</v>
          </cell>
          <cell r="I818">
            <v>0</v>
          </cell>
          <cell r="J818">
            <v>0</v>
          </cell>
          <cell r="K818">
            <v>0</v>
          </cell>
          <cell r="R818">
            <v>0</v>
          </cell>
        </row>
        <row r="819">
          <cell r="A819">
            <v>4775</v>
          </cell>
          <cell r="B819">
            <v>4775</v>
          </cell>
          <cell r="C819">
            <v>44992</v>
          </cell>
          <cell r="F819">
            <v>157410</v>
          </cell>
          <cell r="G819" t="str">
            <v>NO RADICADA</v>
          </cell>
          <cell r="H819">
            <v>157410</v>
          </cell>
          <cell r="I819">
            <v>0</v>
          </cell>
          <cell r="J819">
            <v>0</v>
          </cell>
          <cell r="K819">
            <v>0</v>
          </cell>
          <cell r="R819">
            <v>0</v>
          </cell>
        </row>
        <row r="820">
          <cell r="A820">
            <v>4776</v>
          </cell>
          <cell r="B820">
            <v>4776</v>
          </cell>
          <cell r="C820">
            <v>44992</v>
          </cell>
          <cell r="F820">
            <v>157410</v>
          </cell>
          <cell r="G820" t="str">
            <v>NO RADICADA</v>
          </cell>
          <cell r="H820">
            <v>157410</v>
          </cell>
          <cell r="I820">
            <v>0</v>
          </cell>
          <cell r="J820">
            <v>0</v>
          </cell>
          <cell r="K820">
            <v>0</v>
          </cell>
          <cell r="R820">
            <v>0</v>
          </cell>
        </row>
        <row r="821">
          <cell r="A821">
            <v>4770</v>
          </cell>
          <cell r="B821">
            <v>4770</v>
          </cell>
          <cell r="C821">
            <v>44992</v>
          </cell>
          <cell r="F821">
            <v>158152</v>
          </cell>
          <cell r="G821" t="str">
            <v>NO RADICADA</v>
          </cell>
          <cell r="H821">
            <v>158152</v>
          </cell>
          <cell r="I821">
            <v>0</v>
          </cell>
          <cell r="J821">
            <v>0</v>
          </cell>
          <cell r="K821">
            <v>0</v>
          </cell>
          <cell r="R821">
            <v>0</v>
          </cell>
        </row>
        <row r="822">
          <cell r="A822">
            <v>4701</v>
          </cell>
          <cell r="B822">
            <v>4701</v>
          </cell>
          <cell r="C822">
            <v>44992</v>
          </cell>
          <cell r="F822">
            <v>171700</v>
          </cell>
          <cell r="G822" t="str">
            <v>NO RADICADA</v>
          </cell>
          <cell r="H822">
            <v>171700</v>
          </cell>
          <cell r="I822">
            <v>0</v>
          </cell>
          <cell r="J822">
            <v>0</v>
          </cell>
          <cell r="K822">
            <v>0</v>
          </cell>
          <cell r="R822">
            <v>0</v>
          </cell>
        </row>
        <row r="823">
          <cell r="A823">
            <v>4772</v>
          </cell>
          <cell r="B823">
            <v>4772</v>
          </cell>
          <cell r="C823">
            <v>44992</v>
          </cell>
          <cell r="F823">
            <v>202248</v>
          </cell>
          <cell r="G823" t="str">
            <v>NO RADICADA</v>
          </cell>
          <cell r="H823">
            <v>202248</v>
          </cell>
          <cell r="I823">
            <v>0</v>
          </cell>
          <cell r="J823">
            <v>0</v>
          </cell>
          <cell r="K823">
            <v>0</v>
          </cell>
          <cell r="R823">
            <v>0</v>
          </cell>
        </row>
        <row r="824">
          <cell r="A824">
            <v>4721</v>
          </cell>
          <cell r="B824">
            <v>4721</v>
          </cell>
          <cell r="C824">
            <v>44992</v>
          </cell>
          <cell r="F824">
            <v>217000</v>
          </cell>
          <cell r="G824" t="str">
            <v>NO RADICADA</v>
          </cell>
          <cell r="H824">
            <v>217000</v>
          </cell>
          <cell r="I824">
            <v>0</v>
          </cell>
          <cell r="J824">
            <v>0</v>
          </cell>
          <cell r="K824">
            <v>0</v>
          </cell>
          <cell r="R824">
            <v>0</v>
          </cell>
        </row>
        <row r="825">
          <cell r="A825">
            <v>602295</v>
          </cell>
          <cell r="B825">
            <v>602295</v>
          </cell>
          <cell r="C825">
            <v>44992</v>
          </cell>
          <cell r="F825">
            <v>257400</v>
          </cell>
          <cell r="G825" t="str">
            <v>NO RADICADA</v>
          </cell>
          <cell r="H825">
            <v>257400</v>
          </cell>
          <cell r="I825">
            <v>0</v>
          </cell>
          <cell r="J825">
            <v>0</v>
          </cell>
          <cell r="K825">
            <v>0</v>
          </cell>
          <cell r="R825">
            <v>0</v>
          </cell>
        </row>
        <row r="826">
          <cell r="A826">
            <v>4736</v>
          </cell>
          <cell r="B826">
            <v>4736</v>
          </cell>
          <cell r="C826">
            <v>44992</v>
          </cell>
          <cell r="F826">
            <v>266258</v>
          </cell>
          <cell r="G826" t="str">
            <v>NO RADICADA</v>
          </cell>
          <cell r="H826">
            <v>266258</v>
          </cell>
          <cell r="I826">
            <v>0</v>
          </cell>
          <cell r="J826">
            <v>0</v>
          </cell>
          <cell r="K826">
            <v>0</v>
          </cell>
          <cell r="R826">
            <v>0</v>
          </cell>
        </row>
        <row r="827">
          <cell r="A827">
            <v>4766</v>
          </cell>
          <cell r="B827">
            <v>4766</v>
          </cell>
          <cell r="C827">
            <v>44992</v>
          </cell>
          <cell r="F827">
            <v>270936</v>
          </cell>
          <cell r="G827" t="str">
            <v>NO RADICADA</v>
          </cell>
          <cell r="H827">
            <v>270936</v>
          </cell>
          <cell r="I827">
            <v>0</v>
          </cell>
          <cell r="J827">
            <v>0</v>
          </cell>
          <cell r="K827">
            <v>0</v>
          </cell>
          <cell r="R827">
            <v>0</v>
          </cell>
        </row>
        <row r="828">
          <cell r="A828">
            <v>602353</v>
          </cell>
          <cell r="B828">
            <v>602353</v>
          </cell>
          <cell r="C828">
            <v>44992</v>
          </cell>
          <cell r="F828">
            <v>340600</v>
          </cell>
          <cell r="G828" t="str">
            <v>NO RADICADA</v>
          </cell>
          <cell r="H828">
            <v>340600</v>
          </cell>
          <cell r="I828">
            <v>0</v>
          </cell>
          <cell r="J828">
            <v>0</v>
          </cell>
          <cell r="K828">
            <v>0</v>
          </cell>
          <cell r="R828">
            <v>0</v>
          </cell>
        </row>
        <row r="829">
          <cell r="A829">
            <v>4700</v>
          </cell>
          <cell r="B829">
            <v>4700</v>
          </cell>
          <cell r="C829">
            <v>44992</v>
          </cell>
          <cell r="D829">
            <v>44998</v>
          </cell>
          <cell r="F829">
            <v>923800</v>
          </cell>
          <cell r="G829" t="str">
            <v>EN REVISION</v>
          </cell>
          <cell r="H829">
            <v>0</v>
          </cell>
          <cell r="I829">
            <v>923800</v>
          </cell>
          <cell r="J829">
            <v>0</v>
          </cell>
          <cell r="K829">
            <v>0</v>
          </cell>
          <cell r="R829">
            <v>0</v>
          </cell>
        </row>
        <row r="830">
          <cell r="A830">
            <v>4740</v>
          </cell>
          <cell r="B830">
            <v>4740</v>
          </cell>
          <cell r="C830">
            <v>44992</v>
          </cell>
          <cell r="F830">
            <v>1400500</v>
          </cell>
          <cell r="G830" t="str">
            <v>NO RADICADA</v>
          </cell>
          <cell r="H830">
            <v>1400500</v>
          </cell>
          <cell r="I830">
            <v>0</v>
          </cell>
          <cell r="J830">
            <v>0</v>
          </cell>
          <cell r="K830">
            <v>0</v>
          </cell>
          <cell r="R830">
            <v>0</v>
          </cell>
        </row>
        <row r="831">
          <cell r="A831">
            <v>4688</v>
          </cell>
          <cell r="B831">
            <v>4688</v>
          </cell>
          <cell r="C831">
            <v>44992</v>
          </cell>
          <cell r="F831">
            <v>1486966</v>
          </cell>
          <cell r="G831" t="str">
            <v>NO RADICADA</v>
          </cell>
          <cell r="H831">
            <v>1486966</v>
          </cell>
          <cell r="I831">
            <v>0</v>
          </cell>
          <cell r="J831">
            <v>0</v>
          </cell>
          <cell r="K831">
            <v>0</v>
          </cell>
          <cell r="R831">
            <v>0</v>
          </cell>
        </row>
        <row r="832">
          <cell r="A832">
            <v>4702</v>
          </cell>
          <cell r="B832">
            <v>4702</v>
          </cell>
          <cell r="C832">
            <v>44992</v>
          </cell>
          <cell r="F832">
            <v>2598200</v>
          </cell>
          <cell r="G832" t="str">
            <v>NO RADICADA</v>
          </cell>
          <cell r="H832">
            <v>2598200</v>
          </cell>
          <cell r="I832">
            <v>0</v>
          </cell>
          <cell r="J832">
            <v>0</v>
          </cell>
          <cell r="K832">
            <v>0</v>
          </cell>
          <cell r="R832">
            <v>0</v>
          </cell>
        </row>
        <row r="833">
          <cell r="A833">
            <v>4705</v>
          </cell>
          <cell r="B833">
            <v>4705</v>
          </cell>
          <cell r="C833">
            <v>44992</v>
          </cell>
          <cell r="F833">
            <v>7077000</v>
          </cell>
          <cell r="G833" t="str">
            <v>NO RADICADA</v>
          </cell>
          <cell r="H833">
            <v>7077000</v>
          </cell>
          <cell r="I833">
            <v>0</v>
          </cell>
          <cell r="J833">
            <v>0</v>
          </cell>
          <cell r="K833">
            <v>0</v>
          </cell>
          <cell r="R833">
            <v>0</v>
          </cell>
        </row>
        <row r="834">
          <cell r="A834">
            <v>4833</v>
          </cell>
          <cell r="B834">
            <v>4833</v>
          </cell>
          <cell r="C834">
            <v>44993</v>
          </cell>
          <cell r="F834">
            <v>20600</v>
          </cell>
          <cell r="G834" t="str">
            <v>NO RADICADA</v>
          </cell>
          <cell r="H834">
            <v>20600</v>
          </cell>
          <cell r="I834">
            <v>0</v>
          </cell>
          <cell r="J834">
            <v>0</v>
          </cell>
          <cell r="K834">
            <v>0</v>
          </cell>
          <cell r="R834">
            <v>0</v>
          </cell>
        </row>
        <row r="835">
          <cell r="A835">
            <v>4827</v>
          </cell>
          <cell r="B835">
            <v>4827</v>
          </cell>
          <cell r="C835">
            <v>44993</v>
          </cell>
          <cell r="F835">
            <v>43000</v>
          </cell>
          <cell r="G835" t="str">
            <v>NO RADICADA</v>
          </cell>
          <cell r="H835">
            <v>43000</v>
          </cell>
          <cell r="I835">
            <v>0</v>
          </cell>
          <cell r="J835">
            <v>0</v>
          </cell>
          <cell r="K835">
            <v>0</v>
          </cell>
          <cell r="R835">
            <v>0</v>
          </cell>
        </row>
        <row r="836">
          <cell r="A836">
            <v>4778</v>
          </cell>
          <cell r="B836">
            <v>4778</v>
          </cell>
          <cell r="C836">
            <v>44993</v>
          </cell>
          <cell r="F836">
            <v>48900</v>
          </cell>
          <cell r="G836" t="str">
            <v>NO RADICADA</v>
          </cell>
          <cell r="H836">
            <v>48900</v>
          </cell>
          <cell r="I836">
            <v>0</v>
          </cell>
          <cell r="J836">
            <v>0</v>
          </cell>
          <cell r="K836">
            <v>0</v>
          </cell>
          <cell r="R836">
            <v>0</v>
          </cell>
        </row>
        <row r="837">
          <cell r="A837">
            <v>4786</v>
          </cell>
          <cell r="B837">
            <v>4786</v>
          </cell>
          <cell r="C837">
            <v>44993</v>
          </cell>
          <cell r="F837">
            <v>54200</v>
          </cell>
          <cell r="G837" t="str">
            <v>NO RADICADA</v>
          </cell>
          <cell r="H837">
            <v>54200</v>
          </cell>
          <cell r="I837">
            <v>0</v>
          </cell>
          <cell r="J837">
            <v>0</v>
          </cell>
          <cell r="K837">
            <v>0</v>
          </cell>
          <cell r="R837">
            <v>0</v>
          </cell>
        </row>
        <row r="838">
          <cell r="A838">
            <v>4814</v>
          </cell>
          <cell r="B838">
            <v>4814</v>
          </cell>
          <cell r="C838">
            <v>44993</v>
          </cell>
          <cell r="F838">
            <v>57400</v>
          </cell>
          <cell r="G838" t="str">
            <v>NO RADICADA</v>
          </cell>
          <cell r="H838">
            <v>57400</v>
          </cell>
          <cell r="I838">
            <v>0</v>
          </cell>
          <cell r="J838">
            <v>0</v>
          </cell>
          <cell r="K838">
            <v>0</v>
          </cell>
          <cell r="R838">
            <v>0</v>
          </cell>
        </row>
        <row r="839">
          <cell r="A839">
            <v>4832</v>
          </cell>
          <cell r="B839">
            <v>4832</v>
          </cell>
          <cell r="C839">
            <v>44993</v>
          </cell>
          <cell r="F839">
            <v>57700</v>
          </cell>
          <cell r="G839" t="str">
            <v>NO RADICADA</v>
          </cell>
          <cell r="H839">
            <v>57700</v>
          </cell>
          <cell r="I839">
            <v>0</v>
          </cell>
          <cell r="J839">
            <v>0</v>
          </cell>
          <cell r="K839">
            <v>0</v>
          </cell>
          <cell r="R839">
            <v>0</v>
          </cell>
        </row>
        <row r="840">
          <cell r="A840">
            <v>4820</v>
          </cell>
          <cell r="B840">
            <v>4820</v>
          </cell>
          <cell r="C840">
            <v>44993</v>
          </cell>
          <cell r="F840">
            <v>57700</v>
          </cell>
          <cell r="G840" t="str">
            <v>NO RADICADA</v>
          </cell>
          <cell r="H840">
            <v>57700</v>
          </cell>
          <cell r="I840">
            <v>0</v>
          </cell>
          <cell r="J840">
            <v>0</v>
          </cell>
          <cell r="K840">
            <v>0</v>
          </cell>
          <cell r="R840">
            <v>0</v>
          </cell>
        </row>
        <row r="841">
          <cell r="A841">
            <v>4821</v>
          </cell>
          <cell r="B841">
            <v>4821</v>
          </cell>
          <cell r="C841">
            <v>44993</v>
          </cell>
          <cell r="F841">
            <v>57700</v>
          </cell>
          <cell r="G841" t="str">
            <v>NO RADICADA</v>
          </cell>
          <cell r="H841">
            <v>57700</v>
          </cell>
          <cell r="I841">
            <v>0</v>
          </cell>
          <cell r="J841">
            <v>0</v>
          </cell>
          <cell r="K841">
            <v>0</v>
          </cell>
          <cell r="R841">
            <v>0</v>
          </cell>
        </row>
        <row r="842">
          <cell r="A842">
            <v>603427</v>
          </cell>
          <cell r="B842">
            <v>603427</v>
          </cell>
          <cell r="C842">
            <v>44993</v>
          </cell>
          <cell r="F842">
            <v>65800</v>
          </cell>
          <cell r="G842" t="str">
            <v>NO RADICADA</v>
          </cell>
          <cell r="H842">
            <v>65800</v>
          </cell>
          <cell r="I842">
            <v>0</v>
          </cell>
          <cell r="J842">
            <v>0</v>
          </cell>
          <cell r="K842">
            <v>0</v>
          </cell>
          <cell r="R842">
            <v>0</v>
          </cell>
        </row>
        <row r="843">
          <cell r="A843">
            <v>4823</v>
          </cell>
          <cell r="B843">
            <v>4823</v>
          </cell>
          <cell r="C843">
            <v>44993</v>
          </cell>
          <cell r="F843">
            <v>66700</v>
          </cell>
          <cell r="G843" t="str">
            <v>NO RADICADA</v>
          </cell>
          <cell r="H843">
            <v>66700</v>
          </cell>
          <cell r="I843">
            <v>0</v>
          </cell>
          <cell r="J843">
            <v>0</v>
          </cell>
          <cell r="K843">
            <v>0</v>
          </cell>
          <cell r="R843">
            <v>0</v>
          </cell>
        </row>
        <row r="844">
          <cell r="A844">
            <v>4825</v>
          </cell>
          <cell r="B844">
            <v>4825</v>
          </cell>
          <cell r="C844">
            <v>44993</v>
          </cell>
          <cell r="F844">
            <v>66700</v>
          </cell>
          <cell r="G844" t="str">
            <v>NO RADICADA</v>
          </cell>
          <cell r="H844">
            <v>66700</v>
          </cell>
          <cell r="I844">
            <v>0</v>
          </cell>
          <cell r="J844">
            <v>0</v>
          </cell>
          <cell r="K844">
            <v>0</v>
          </cell>
          <cell r="R844">
            <v>0</v>
          </cell>
        </row>
        <row r="845">
          <cell r="A845">
            <v>4780</v>
          </cell>
          <cell r="B845">
            <v>4780</v>
          </cell>
          <cell r="C845">
            <v>44993</v>
          </cell>
          <cell r="F845">
            <v>73300</v>
          </cell>
          <cell r="G845" t="str">
            <v>NO RADICADA</v>
          </cell>
          <cell r="H845">
            <v>73300</v>
          </cell>
          <cell r="I845">
            <v>0</v>
          </cell>
          <cell r="J845">
            <v>0</v>
          </cell>
          <cell r="K845">
            <v>0</v>
          </cell>
          <cell r="R845">
            <v>0</v>
          </cell>
        </row>
        <row r="846">
          <cell r="A846">
            <v>4817</v>
          </cell>
          <cell r="B846">
            <v>4817</v>
          </cell>
          <cell r="C846">
            <v>44993</v>
          </cell>
          <cell r="F846">
            <v>87600</v>
          </cell>
          <cell r="G846" t="str">
            <v>NO RADICADA</v>
          </cell>
          <cell r="H846">
            <v>87600</v>
          </cell>
          <cell r="I846">
            <v>0</v>
          </cell>
          <cell r="J846">
            <v>0</v>
          </cell>
          <cell r="K846">
            <v>0</v>
          </cell>
          <cell r="R846">
            <v>0</v>
          </cell>
        </row>
        <row r="847">
          <cell r="A847">
            <v>4784</v>
          </cell>
          <cell r="B847">
            <v>4784</v>
          </cell>
          <cell r="C847">
            <v>44993</v>
          </cell>
          <cell r="F847">
            <v>122500</v>
          </cell>
          <cell r="G847" t="str">
            <v>NO RADICADA</v>
          </cell>
          <cell r="H847">
            <v>122500</v>
          </cell>
          <cell r="I847">
            <v>0</v>
          </cell>
          <cell r="J847">
            <v>0</v>
          </cell>
          <cell r="K847">
            <v>0</v>
          </cell>
          <cell r="R847">
            <v>0</v>
          </cell>
        </row>
        <row r="848">
          <cell r="A848">
            <v>603158</v>
          </cell>
          <cell r="B848">
            <v>603158</v>
          </cell>
          <cell r="C848">
            <v>44993</v>
          </cell>
          <cell r="F848">
            <v>130400</v>
          </cell>
          <cell r="G848" t="str">
            <v>NO RADICADA</v>
          </cell>
          <cell r="H848">
            <v>130400</v>
          </cell>
          <cell r="I848">
            <v>0</v>
          </cell>
          <cell r="J848">
            <v>0</v>
          </cell>
          <cell r="K848">
            <v>0</v>
          </cell>
          <cell r="R848">
            <v>0</v>
          </cell>
        </row>
        <row r="849">
          <cell r="A849">
            <v>4819</v>
          </cell>
          <cell r="B849">
            <v>4819</v>
          </cell>
          <cell r="C849">
            <v>44993</v>
          </cell>
          <cell r="F849">
            <v>143600</v>
          </cell>
          <cell r="G849" t="str">
            <v>NO RADICADA</v>
          </cell>
          <cell r="H849">
            <v>143600</v>
          </cell>
          <cell r="I849">
            <v>0</v>
          </cell>
          <cell r="J849">
            <v>0</v>
          </cell>
          <cell r="K849">
            <v>0</v>
          </cell>
          <cell r="R849">
            <v>0</v>
          </cell>
        </row>
        <row r="850">
          <cell r="A850">
            <v>4829</v>
          </cell>
          <cell r="B850">
            <v>4829</v>
          </cell>
          <cell r="C850">
            <v>44993</v>
          </cell>
          <cell r="F850">
            <v>189500</v>
          </cell>
          <cell r="G850" t="str">
            <v>NO RADICADA</v>
          </cell>
          <cell r="H850">
            <v>189500</v>
          </cell>
          <cell r="I850">
            <v>0</v>
          </cell>
          <cell r="J850">
            <v>0</v>
          </cell>
          <cell r="K850">
            <v>0</v>
          </cell>
          <cell r="R850">
            <v>0</v>
          </cell>
        </row>
        <row r="851">
          <cell r="A851">
            <v>602847</v>
          </cell>
          <cell r="B851">
            <v>602847</v>
          </cell>
          <cell r="C851">
            <v>44993</v>
          </cell>
          <cell r="F851">
            <v>196900</v>
          </cell>
          <cell r="G851" t="str">
            <v>NO RADICADA</v>
          </cell>
          <cell r="H851">
            <v>196900</v>
          </cell>
          <cell r="I851">
            <v>0</v>
          </cell>
          <cell r="J851">
            <v>0</v>
          </cell>
          <cell r="K851">
            <v>0</v>
          </cell>
          <cell r="R851">
            <v>0</v>
          </cell>
        </row>
        <row r="852">
          <cell r="A852">
            <v>602895</v>
          </cell>
          <cell r="B852">
            <v>602895</v>
          </cell>
          <cell r="C852">
            <v>44993</v>
          </cell>
          <cell r="D852">
            <v>45016</v>
          </cell>
          <cell r="F852">
            <v>198400</v>
          </cell>
          <cell r="G852" t="str">
            <v>EN REVISION</v>
          </cell>
          <cell r="H852">
            <v>0</v>
          </cell>
          <cell r="I852">
            <v>198400</v>
          </cell>
          <cell r="J852">
            <v>0</v>
          </cell>
          <cell r="K852">
            <v>0</v>
          </cell>
          <cell r="R852">
            <v>0</v>
          </cell>
        </row>
        <row r="853">
          <cell r="A853">
            <v>602987</v>
          </cell>
          <cell r="B853">
            <v>602987</v>
          </cell>
          <cell r="C853">
            <v>44993</v>
          </cell>
          <cell r="F853">
            <v>215000</v>
          </cell>
          <cell r="G853" t="str">
            <v>NO RADICADA</v>
          </cell>
          <cell r="H853">
            <v>215000</v>
          </cell>
          <cell r="I853">
            <v>0</v>
          </cell>
          <cell r="J853">
            <v>0</v>
          </cell>
          <cell r="K853">
            <v>0</v>
          </cell>
          <cell r="R853">
            <v>0</v>
          </cell>
        </row>
        <row r="854">
          <cell r="A854">
            <v>602983</v>
          </cell>
          <cell r="B854">
            <v>602983</v>
          </cell>
          <cell r="C854">
            <v>44993</v>
          </cell>
          <cell r="F854">
            <v>234300</v>
          </cell>
          <cell r="G854" t="str">
            <v>NO RADICADA</v>
          </cell>
          <cell r="H854">
            <v>234300</v>
          </cell>
          <cell r="I854">
            <v>0</v>
          </cell>
          <cell r="J854">
            <v>0</v>
          </cell>
          <cell r="K854">
            <v>0</v>
          </cell>
          <cell r="R854">
            <v>0</v>
          </cell>
        </row>
        <row r="855">
          <cell r="A855">
            <v>4816</v>
          </cell>
          <cell r="B855">
            <v>4816</v>
          </cell>
          <cell r="C855">
            <v>44993</v>
          </cell>
          <cell r="F855">
            <v>311100</v>
          </cell>
          <cell r="G855" t="str">
            <v>NO RADICADA</v>
          </cell>
          <cell r="H855">
            <v>311100</v>
          </cell>
          <cell r="I855">
            <v>0</v>
          </cell>
          <cell r="J855">
            <v>0</v>
          </cell>
          <cell r="K855">
            <v>0</v>
          </cell>
          <cell r="R855">
            <v>0</v>
          </cell>
        </row>
        <row r="856">
          <cell r="A856">
            <v>603191</v>
          </cell>
          <cell r="B856">
            <v>603191</v>
          </cell>
          <cell r="C856">
            <v>44993</v>
          </cell>
          <cell r="F856">
            <v>338800</v>
          </cell>
          <cell r="G856" t="str">
            <v>NO RADICADA</v>
          </cell>
          <cell r="H856">
            <v>338800</v>
          </cell>
          <cell r="I856">
            <v>0</v>
          </cell>
          <cell r="J856">
            <v>0</v>
          </cell>
          <cell r="K856">
            <v>0</v>
          </cell>
          <cell r="R856">
            <v>0</v>
          </cell>
        </row>
        <row r="857">
          <cell r="A857">
            <v>603200</v>
          </cell>
          <cell r="B857">
            <v>603200</v>
          </cell>
          <cell r="C857">
            <v>44993</v>
          </cell>
          <cell r="D857">
            <v>45016</v>
          </cell>
          <cell r="F857">
            <v>432800</v>
          </cell>
          <cell r="G857" t="str">
            <v>EN REVISION</v>
          </cell>
          <cell r="H857">
            <v>0</v>
          </cell>
          <cell r="I857">
            <v>432800</v>
          </cell>
          <cell r="J857">
            <v>0</v>
          </cell>
          <cell r="K857">
            <v>0</v>
          </cell>
          <cell r="R857">
            <v>0</v>
          </cell>
        </row>
        <row r="858">
          <cell r="A858">
            <v>602964</v>
          </cell>
          <cell r="B858">
            <v>602964</v>
          </cell>
          <cell r="C858">
            <v>44993</v>
          </cell>
          <cell r="F858">
            <v>448400</v>
          </cell>
          <cell r="G858" t="str">
            <v>NO RADICADA</v>
          </cell>
          <cell r="H858">
            <v>448400</v>
          </cell>
          <cell r="I858">
            <v>0</v>
          </cell>
          <cell r="J858">
            <v>0</v>
          </cell>
          <cell r="K858">
            <v>0</v>
          </cell>
          <cell r="R858">
            <v>0</v>
          </cell>
        </row>
        <row r="859">
          <cell r="A859">
            <v>603172</v>
          </cell>
          <cell r="B859">
            <v>603172</v>
          </cell>
          <cell r="C859">
            <v>44993</v>
          </cell>
          <cell r="F859">
            <v>553800</v>
          </cell>
          <cell r="G859" t="str">
            <v>NO RADICADA</v>
          </cell>
          <cell r="H859">
            <v>553800</v>
          </cell>
          <cell r="I859">
            <v>0</v>
          </cell>
          <cell r="J859">
            <v>0</v>
          </cell>
          <cell r="K859">
            <v>0</v>
          </cell>
          <cell r="R859">
            <v>0</v>
          </cell>
        </row>
        <row r="860">
          <cell r="A860">
            <v>4812</v>
          </cell>
          <cell r="B860">
            <v>4812</v>
          </cell>
          <cell r="C860">
            <v>44993</v>
          </cell>
          <cell r="F860">
            <v>645500</v>
          </cell>
          <cell r="G860" t="str">
            <v>NO RADICADA</v>
          </cell>
          <cell r="H860">
            <v>645500</v>
          </cell>
          <cell r="I860">
            <v>0</v>
          </cell>
          <cell r="J860">
            <v>0</v>
          </cell>
          <cell r="K860">
            <v>0</v>
          </cell>
          <cell r="R860">
            <v>0</v>
          </cell>
        </row>
        <row r="861">
          <cell r="A861">
            <v>4831</v>
          </cell>
          <cell r="B861">
            <v>4831</v>
          </cell>
          <cell r="C861">
            <v>44993</v>
          </cell>
          <cell r="F861">
            <v>926400</v>
          </cell>
          <cell r="G861" t="str">
            <v>NO RADICADA</v>
          </cell>
          <cell r="H861">
            <v>926400</v>
          </cell>
          <cell r="I861">
            <v>0</v>
          </cell>
          <cell r="J861">
            <v>0</v>
          </cell>
          <cell r="K861">
            <v>0</v>
          </cell>
          <cell r="R861">
            <v>0</v>
          </cell>
        </row>
        <row r="862">
          <cell r="A862">
            <v>4782</v>
          </cell>
          <cell r="B862">
            <v>4782</v>
          </cell>
          <cell r="C862">
            <v>44993</v>
          </cell>
          <cell r="F862">
            <v>2600000</v>
          </cell>
          <cell r="G862" t="str">
            <v>NO RADICADA</v>
          </cell>
          <cell r="H862">
            <v>2600000</v>
          </cell>
          <cell r="I862">
            <v>0</v>
          </cell>
          <cell r="J862">
            <v>0</v>
          </cell>
          <cell r="K862">
            <v>0</v>
          </cell>
          <cell r="R862">
            <v>0</v>
          </cell>
        </row>
        <row r="863">
          <cell r="A863">
            <v>4839</v>
          </cell>
          <cell r="B863">
            <v>4839</v>
          </cell>
          <cell r="C863">
            <v>44994</v>
          </cell>
          <cell r="F863">
            <v>23700</v>
          </cell>
          <cell r="G863" t="str">
            <v>NO RADICADA</v>
          </cell>
          <cell r="H863">
            <v>23700</v>
          </cell>
          <cell r="I863">
            <v>0</v>
          </cell>
          <cell r="J863">
            <v>0</v>
          </cell>
          <cell r="K863">
            <v>0</v>
          </cell>
          <cell r="R863">
            <v>0</v>
          </cell>
        </row>
        <row r="864">
          <cell r="A864">
            <v>4876</v>
          </cell>
          <cell r="B864">
            <v>4876</v>
          </cell>
          <cell r="C864">
            <v>44994</v>
          </cell>
          <cell r="F864">
            <v>29100</v>
          </cell>
          <cell r="G864" t="str">
            <v>NO RADICADA</v>
          </cell>
          <cell r="H864">
            <v>29100</v>
          </cell>
          <cell r="I864">
            <v>0</v>
          </cell>
          <cell r="J864">
            <v>0</v>
          </cell>
          <cell r="K864">
            <v>0</v>
          </cell>
          <cell r="R864">
            <v>0</v>
          </cell>
        </row>
        <row r="865">
          <cell r="A865">
            <v>4854</v>
          </cell>
          <cell r="B865">
            <v>4854</v>
          </cell>
          <cell r="C865">
            <v>44994</v>
          </cell>
          <cell r="F865">
            <v>33000</v>
          </cell>
          <cell r="G865" t="str">
            <v>NO RADICADA</v>
          </cell>
          <cell r="H865">
            <v>33000</v>
          </cell>
          <cell r="I865">
            <v>0</v>
          </cell>
          <cell r="J865">
            <v>0</v>
          </cell>
          <cell r="K865">
            <v>0</v>
          </cell>
          <cell r="R865">
            <v>0</v>
          </cell>
        </row>
        <row r="866">
          <cell r="A866">
            <v>4863</v>
          </cell>
          <cell r="B866">
            <v>4863</v>
          </cell>
          <cell r="C866">
            <v>44994</v>
          </cell>
          <cell r="F866">
            <v>33000</v>
          </cell>
          <cell r="G866" t="str">
            <v>NO RADICADA</v>
          </cell>
          <cell r="H866">
            <v>33000</v>
          </cell>
          <cell r="I866">
            <v>0</v>
          </cell>
          <cell r="J866">
            <v>0</v>
          </cell>
          <cell r="K866">
            <v>0</v>
          </cell>
          <cell r="R866">
            <v>0</v>
          </cell>
        </row>
        <row r="867">
          <cell r="A867">
            <v>604008</v>
          </cell>
          <cell r="B867">
            <v>604008</v>
          </cell>
          <cell r="C867">
            <v>44994</v>
          </cell>
          <cell r="F867">
            <v>34100</v>
          </cell>
          <cell r="G867" t="str">
            <v>NO RADICADA</v>
          </cell>
          <cell r="H867">
            <v>34100</v>
          </cell>
          <cell r="I867">
            <v>0</v>
          </cell>
          <cell r="J867">
            <v>0</v>
          </cell>
          <cell r="K867">
            <v>0</v>
          </cell>
          <cell r="R867">
            <v>0</v>
          </cell>
        </row>
        <row r="868">
          <cell r="A868">
            <v>4879</v>
          </cell>
          <cell r="B868">
            <v>4879</v>
          </cell>
          <cell r="C868">
            <v>44994</v>
          </cell>
          <cell r="F868">
            <v>43000</v>
          </cell>
          <cell r="G868" t="str">
            <v>NO RADICADA</v>
          </cell>
          <cell r="H868">
            <v>43000</v>
          </cell>
          <cell r="I868">
            <v>0</v>
          </cell>
          <cell r="J868">
            <v>0</v>
          </cell>
          <cell r="K868">
            <v>0</v>
          </cell>
          <cell r="R868">
            <v>0</v>
          </cell>
        </row>
        <row r="869">
          <cell r="A869">
            <v>4861</v>
          </cell>
          <cell r="B869">
            <v>4861</v>
          </cell>
          <cell r="C869">
            <v>44994</v>
          </cell>
          <cell r="F869">
            <v>43700</v>
          </cell>
          <cell r="G869" t="str">
            <v>NO RADICADA</v>
          </cell>
          <cell r="H869">
            <v>43700</v>
          </cell>
          <cell r="I869">
            <v>0</v>
          </cell>
          <cell r="J869">
            <v>0</v>
          </cell>
          <cell r="K869">
            <v>0</v>
          </cell>
          <cell r="R869">
            <v>0</v>
          </cell>
        </row>
        <row r="870">
          <cell r="A870">
            <v>603987</v>
          </cell>
          <cell r="B870">
            <v>603987</v>
          </cell>
          <cell r="C870">
            <v>44994</v>
          </cell>
          <cell r="F870">
            <v>45500</v>
          </cell>
          <cell r="G870" t="str">
            <v>NO RADICADA</v>
          </cell>
          <cell r="H870">
            <v>45500</v>
          </cell>
          <cell r="I870">
            <v>0</v>
          </cell>
          <cell r="J870">
            <v>0</v>
          </cell>
          <cell r="K870">
            <v>0</v>
          </cell>
          <cell r="R870">
            <v>0</v>
          </cell>
        </row>
        <row r="871">
          <cell r="A871">
            <v>4837</v>
          </cell>
          <cell r="B871">
            <v>4837</v>
          </cell>
          <cell r="C871">
            <v>44994</v>
          </cell>
          <cell r="F871">
            <v>54000</v>
          </cell>
          <cell r="G871" t="str">
            <v>NO RADICADA</v>
          </cell>
          <cell r="H871">
            <v>54000</v>
          </cell>
          <cell r="I871">
            <v>0</v>
          </cell>
          <cell r="J871">
            <v>0</v>
          </cell>
          <cell r="K871">
            <v>0</v>
          </cell>
          <cell r="R871">
            <v>0</v>
          </cell>
        </row>
        <row r="872">
          <cell r="A872">
            <v>4849</v>
          </cell>
          <cell r="B872">
            <v>4849</v>
          </cell>
          <cell r="C872">
            <v>44994</v>
          </cell>
          <cell r="F872">
            <v>54000</v>
          </cell>
          <cell r="G872" t="str">
            <v>NO RADICADA</v>
          </cell>
          <cell r="H872">
            <v>54000</v>
          </cell>
          <cell r="I872">
            <v>0</v>
          </cell>
          <cell r="J872">
            <v>0</v>
          </cell>
          <cell r="K872">
            <v>0</v>
          </cell>
          <cell r="R872">
            <v>0</v>
          </cell>
        </row>
        <row r="873">
          <cell r="A873">
            <v>4851</v>
          </cell>
          <cell r="B873">
            <v>4851</v>
          </cell>
          <cell r="C873">
            <v>44994</v>
          </cell>
          <cell r="F873">
            <v>54000</v>
          </cell>
          <cell r="G873" t="str">
            <v>NO RADICADA</v>
          </cell>
          <cell r="H873">
            <v>54000</v>
          </cell>
          <cell r="I873">
            <v>0</v>
          </cell>
          <cell r="J873">
            <v>0</v>
          </cell>
          <cell r="K873">
            <v>0</v>
          </cell>
          <cell r="R873">
            <v>0</v>
          </cell>
        </row>
        <row r="874">
          <cell r="A874">
            <v>4853</v>
          </cell>
          <cell r="B874">
            <v>4853</v>
          </cell>
          <cell r="C874">
            <v>44994</v>
          </cell>
          <cell r="F874">
            <v>54000</v>
          </cell>
          <cell r="G874" t="str">
            <v>NO RADICADA</v>
          </cell>
          <cell r="H874">
            <v>54000</v>
          </cell>
          <cell r="I874">
            <v>0</v>
          </cell>
          <cell r="J874">
            <v>0</v>
          </cell>
          <cell r="K874">
            <v>0</v>
          </cell>
          <cell r="R874">
            <v>0</v>
          </cell>
        </row>
        <row r="875">
          <cell r="A875">
            <v>4869</v>
          </cell>
          <cell r="B875">
            <v>4869</v>
          </cell>
          <cell r="C875">
            <v>44994</v>
          </cell>
          <cell r="F875">
            <v>54000</v>
          </cell>
          <cell r="G875" t="str">
            <v>NO RADICADA</v>
          </cell>
          <cell r="H875">
            <v>54000</v>
          </cell>
          <cell r="I875">
            <v>0</v>
          </cell>
          <cell r="J875">
            <v>0</v>
          </cell>
          <cell r="K875">
            <v>0</v>
          </cell>
          <cell r="R875">
            <v>0</v>
          </cell>
        </row>
        <row r="876">
          <cell r="A876">
            <v>4875</v>
          </cell>
          <cell r="B876">
            <v>4875</v>
          </cell>
          <cell r="C876">
            <v>44994</v>
          </cell>
          <cell r="F876">
            <v>54000</v>
          </cell>
          <cell r="G876" t="str">
            <v>NO RADICADA</v>
          </cell>
          <cell r="H876">
            <v>54000</v>
          </cell>
          <cell r="I876">
            <v>0</v>
          </cell>
          <cell r="J876">
            <v>0</v>
          </cell>
          <cell r="K876">
            <v>0</v>
          </cell>
          <cell r="R876">
            <v>0</v>
          </cell>
        </row>
        <row r="877">
          <cell r="A877">
            <v>4862</v>
          </cell>
          <cell r="B877">
            <v>4862</v>
          </cell>
          <cell r="C877">
            <v>44994</v>
          </cell>
          <cell r="F877">
            <v>56200</v>
          </cell>
          <cell r="G877" t="str">
            <v>NO RADICADA</v>
          </cell>
          <cell r="H877">
            <v>56200</v>
          </cell>
          <cell r="I877">
            <v>0</v>
          </cell>
          <cell r="J877">
            <v>0</v>
          </cell>
          <cell r="K877">
            <v>0</v>
          </cell>
          <cell r="R877">
            <v>0</v>
          </cell>
        </row>
        <row r="878">
          <cell r="A878">
            <v>4858</v>
          </cell>
          <cell r="B878">
            <v>4858</v>
          </cell>
          <cell r="C878">
            <v>44994</v>
          </cell>
          <cell r="F878">
            <v>57400</v>
          </cell>
          <cell r="G878" t="str">
            <v>NO RADICADA</v>
          </cell>
          <cell r="H878">
            <v>57400</v>
          </cell>
          <cell r="I878">
            <v>0</v>
          </cell>
          <cell r="J878">
            <v>0</v>
          </cell>
          <cell r="K878">
            <v>0</v>
          </cell>
          <cell r="R878">
            <v>0</v>
          </cell>
        </row>
        <row r="879">
          <cell r="A879">
            <v>4834</v>
          </cell>
          <cell r="B879">
            <v>4834</v>
          </cell>
          <cell r="C879">
            <v>44994</v>
          </cell>
          <cell r="F879">
            <v>57700</v>
          </cell>
          <cell r="G879" t="str">
            <v>NO RADICADA</v>
          </cell>
          <cell r="H879">
            <v>57700</v>
          </cell>
          <cell r="I879">
            <v>0</v>
          </cell>
          <cell r="J879">
            <v>0</v>
          </cell>
          <cell r="K879">
            <v>0</v>
          </cell>
          <cell r="R879">
            <v>0</v>
          </cell>
        </row>
        <row r="880">
          <cell r="A880">
            <v>4835</v>
          </cell>
          <cell r="B880">
            <v>4835</v>
          </cell>
          <cell r="C880">
            <v>44994</v>
          </cell>
          <cell r="F880">
            <v>57700</v>
          </cell>
          <cell r="G880" t="str">
            <v>NO RADICADA</v>
          </cell>
          <cell r="H880">
            <v>57700</v>
          </cell>
          <cell r="I880">
            <v>0</v>
          </cell>
          <cell r="J880">
            <v>0</v>
          </cell>
          <cell r="K880">
            <v>0</v>
          </cell>
          <cell r="R880">
            <v>0</v>
          </cell>
        </row>
        <row r="881">
          <cell r="A881">
            <v>4843</v>
          </cell>
          <cell r="B881">
            <v>4843</v>
          </cell>
          <cell r="C881">
            <v>44994</v>
          </cell>
          <cell r="F881">
            <v>57700</v>
          </cell>
          <cell r="G881" t="str">
            <v>NO RADICADA</v>
          </cell>
          <cell r="H881">
            <v>57700</v>
          </cell>
          <cell r="I881">
            <v>0</v>
          </cell>
          <cell r="J881">
            <v>0</v>
          </cell>
          <cell r="K881">
            <v>0</v>
          </cell>
          <cell r="R881">
            <v>0</v>
          </cell>
        </row>
        <row r="882">
          <cell r="A882">
            <v>4844</v>
          </cell>
          <cell r="B882">
            <v>4844</v>
          </cell>
          <cell r="C882">
            <v>44994</v>
          </cell>
          <cell r="F882">
            <v>57700</v>
          </cell>
          <cell r="G882" t="str">
            <v>NO RADICADA</v>
          </cell>
          <cell r="H882">
            <v>57700</v>
          </cell>
          <cell r="I882">
            <v>0</v>
          </cell>
          <cell r="J882">
            <v>0</v>
          </cell>
          <cell r="K882">
            <v>0</v>
          </cell>
          <cell r="R882">
            <v>0</v>
          </cell>
        </row>
        <row r="883">
          <cell r="A883">
            <v>4856</v>
          </cell>
          <cell r="B883">
            <v>4856</v>
          </cell>
          <cell r="C883">
            <v>44994</v>
          </cell>
          <cell r="F883">
            <v>57700</v>
          </cell>
          <cell r="G883" t="str">
            <v>NO RADICADA</v>
          </cell>
          <cell r="H883">
            <v>57700</v>
          </cell>
          <cell r="I883">
            <v>0</v>
          </cell>
          <cell r="J883">
            <v>0</v>
          </cell>
          <cell r="K883">
            <v>0</v>
          </cell>
          <cell r="R883">
            <v>0</v>
          </cell>
        </row>
        <row r="884">
          <cell r="A884">
            <v>4867</v>
          </cell>
          <cell r="B884">
            <v>4867</v>
          </cell>
          <cell r="C884">
            <v>44994</v>
          </cell>
          <cell r="F884">
            <v>57700</v>
          </cell>
          <cell r="G884" t="str">
            <v>NO RADICADA</v>
          </cell>
          <cell r="H884">
            <v>57700</v>
          </cell>
          <cell r="I884">
            <v>0</v>
          </cell>
          <cell r="J884">
            <v>0</v>
          </cell>
          <cell r="K884">
            <v>0</v>
          </cell>
          <cell r="R884">
            <v>0</v>
          </cell>
        </row>
        <row r="885">
          <cell r="A885">
            <v>4870</v>
          </cell>
          <cell r="B885">
            <v>4870</v>
          </cell>
          <cell r="C885">
            <v>44994</v>
          </cell>
          <cell r="F885">
            <v>57700</v>
          </cell>
          <cell r="G885" t="str">
            <v>NO RADICADA</v>
          </cell>
          <cell r="H885">
            <v>57700</v>
          </cell>
          <cell r="I885">
            <v>0</v>
          </cell>
          <cell r="J885">
            <v>0</v>
          </cell>
          <cell r="K885">
            <v>0</v>
          </cell>
          <cell r="R885">
            <v>0</v>
          </cell>
        </row>
        <row r="886">
          <cell r="A886">
            <v>4871</v>
          </cell>
          <cell r="B886">
            <v>4871</v>
          </cell>
          <cell r="C886">
            <v>44994</v>
          </cell>
          <cell r="F886">
            <v>57700</v>
          </cell>
          <cell r="G886" t="str">
            <v>NO RADICADA</v>
          </cell>
          <cell r="H886">
            <v>57700</v>
          </cell>
          <cell r="I886">
            <v>0</v>
          </cell>
          <cell r="J886">
            <v>0</v>
          </cell>
          <cell r="K886">
            <v>0</v>
          </cell>
          <cell r="R886">
            <v>0</v>
          </cell>
        </row>
        <row r="887">
          <cell r="A887">
            <v>4841</v>
          </cell>
          <cell r="B887">
            <v>4841</v>
          </cell>
          <cell r="C887">
            <v>44994</v>
          </cell>
          <cell r="F887">
            <v>57700</v>
          </cell>
          <cell r="G887" t="str">
            <v>NO RADICADA</v>
          </cell>
          <cell r="H887">
            <v>57700</v>
          </cell>
          <cell r="I887">
            <v>0</v>
          </cell>
          <cell r="J887">
            <v>0</v>
          </cell>
          <cell r="K887">
            <v>0</v>
          </cell>
          <cell r="R887">
            <v>0</v>
          </cell>
        </row>
        <row r="888">
          <cell r="A888">
            <v>4847</v>
          </cell>
          <cell r="B888">
            <v>4847</v>
          </cell>
          <cell r="C888">
            <v>44994</v>
          </cell>
          <cell r="F888">
            <v>57700</v>
          </cell>
          <cell r="G888" t="str">
            <v>NO RADICADA</v>
          </cell>
          <cell r="H888">
            <v>57700</v>
          </cell>
          <cell r="I888">
            <v>0</v>
          </cell>
          <cell r="J888">
            <v>0</v>
          </cell>
          <cell r="K888">
            <v>0</v>
          </cell>
          <cell r="R888">
            <v>0</v>
          </cell>
        </row>
        <row r="889">
          <cell r="A889">
            <v>603963</v>
          </cell>
          <cell r="B889">
            <v>603963</v>
          </cell>
          <cell r="C889">
            <v>44994</v>
          </cell>
          <cell r="F889">
            <v>62400</v>
          </cell>
          <cell r="G889" t="str">
            <v>NO RADICADA</v>
          </cell>
          <cell r="H889">
            <v>62400</v>
          </cell>
          <cell r="I889">
            <v>0</v>
          </cell>
          <cell r="J889">
            <v>0</v>
          </cell>
          <cell r="K889">
            <v>0</v>
          </cell>
          <cell r="R889">
            <v>0</v>
          </cell>
        </row>
        <row r="890">
          <cell r="A890">
            <v>603992</v>
          </cell>
          <cell r="B890">
            <v>603992</v>
          </cell>
          <cell r="C890">
            <v>44994</v>
          </cell>
          <cell r="F890">
            <v>71000</v>
          </cell>
          <cell r="G890" t="str">
            <v>NO RADICADA</v>
          </cell>
          <cell r="H890">
            <v>71000</v>
          </cell>
          <cell r="I890">
            <v>0</v>
          </cell>
          <cell r="J890">
            <v>0</v>
          </cell>
          <cell r="K890">
            <v>0</v>
          </cell>
          <cell r="R890">
            <v>0</v>
          </cell>
        </row>
        <row r="891">
          <cell r="A891">
            <v>604052</v>
          </cell>
          <cell r="B891">
            <v>604052</v>
          </cell>
          <cell r="C891">
            <v>44994</v>
          </cell>
          <cell r="F891">
            <v>71000</v>
          </cell>
          <cell r="G891" t="str">
            <v>NO RADICADA</v>
          </cell>
          <cell r="H891">
            <v>71000</v>
          </cell>
          <cell r="I891">
            <v>0</v>
          </cell>
          <cell r="J891">
            <v>0</v>
          </cell>
          <cell r="K891">
            <v>0</v>
          </cell>
          <cell r="R891">
            <v>0</v>
          </cell>
        </row>
        <row r="892">
          <cell r="A892">
            <v>603832</v>
          </cell>
          <cell r="B892">
            <v>603832</v>
          </cell>
          <cell r="C892">
            <v>44994</v>
          </cell>
          <cell r="F892">
            <v>71000</v>
          </cell>
          <cell r="G892" t="str">
            <v>NO RADICADA</v>
          </cell>
          <cell r="H892">
            <v>71000</v>
          </cell>
          <cell r="I892">
            <v>0</v>
          </cell>
          <cell r="J892">
            <v>0</v>
          </cell>
          <cell r="K892">
            <v>0</v>
          </cell>
          <cell r="R892">
            <v>0</v>
          </cell>
        </row>
        <row r="893">
          <cell r="A893">
            <v>4842</v>
          </cell>
          <cell r="B893">
            <v>4842</v>
          </cell>
          <cell r="C893">
            <v>44994</v>
          </cell>
          <cell r="F893">
            <v>81400</v>
          </cell>
          <cell r="G893" t="str">
            <v>NO RADICADA</v>
          </cell>
          <cell r="H893">
            <v>81400</v>
          </cell>
          <cell r="I893">
            <v>0</v>
          </cell>
          <cell r="J893">
            <v>0</v>
          </cell>
          <cell r="K893">
            <v>0</v>
          </cell>
          <cell r="R893">
            <v>0</v>
          </cell>
        </row>
        <row r="894">
          <cell r="A894">
            <v>4855</v>
          </cell>
          <cell r="B894">
            <v>4855</v>
          </cell>
          <cell r="C894">
            <v>44994</v>
          </cell>
          <cell r="F894">
            <v>90100</v>
          </cell>
          <cell r="G894" t="str">
            <v>NO RADICADA</v>
          </cell>
          <cell r="H894">
            <v>90100</v>
          </cell>
          <cell r="I894">
            <v>0</v>
          </cell>
          <cell r="J894">
            <v>0</v>
          </cell>
          <cell r="K894">
            <v>0</v>
          </cell>
          <cell r="R894">
            <v>0</v>
          </cell>
        </row>
        <row r="895">
          <cell r="A895">
            <v>4865</v>
          </cell>
          <cell r="B895">
            <v>4865</v>
          </cell>
          <cell r="C895">
            <v>44994</v>
          </cell>
          <cell r="F895">
            <v>129100</v>
          </cell>
          <cell r="G895" t="str">
            <v>NO RADICADA</v>
          </cell>
          <cell r="H895">
            <v>129100</v>
          </cell>
          <cell r="I895">
            <v>0</v>
          </cell>
          <cell r="J895">
            <v>0</v>
          </cell>
          <cell r="K895">
            <v>0</v>
          </cell>
          <cell r="R895">
            <v>0</v>
          </cell>
        </row>
        <row r="896">
          <cell r="A896">
            <v>4840</v>
          </cell>
          <cell r="B896">
            <v>4840</v>
          </cell>
          <cell r="C896">
            <v>44994</v>
          </cell>
          <cell r="F896">
            <v>129600</v>
          </cell>
          <cell r="G896" t="str">
            <v>NO RADICADA</v>
          </cell>
          <cell r="H896">
            <v>129600</v>
          </cell>
          <cell r="I896">
            <v>0</v>
          </cell>
          <cell r="J896">
            <v>0</v>
          </cell>
          <cell r="K896">
            <v>0</v>
          </cell>
          <cell r="R896">
            <v>0</v>
          </cell>
        </row>
        <row r="897">
          <cell r="A897">
            <v>4877</v>
          </cell>
          <cell r="B897">
            <v>4877</v>
          </cell>
          <cell r="C897">
            <v>44994</v>
          </cell>
          <cell r="F897">
            <v>137100</v>
          </cell>
          <cell r="G897" t="str">
            <v>NO RADICADA</v>
          </cell>
          <cell r="H897">
            <v>137100</v>
          </cell>
          <cell r="I897">
            <v>0</v>
          </cell>
          <cell r="J897">
            <v>0</v>
          </cell>
          <cell r="K897">
            <v>0</v>
          </cell>
          <cell r="R897">
            <v>0</v>
          </cell>
        </row>
        <row r="898">
          <cell r="A898">
            <v>4873</v>
          </cell>
          <cell r="B898">
            <v>4873</v>
          </cell>
          <cell r="C898">
            <v>44994</v>
          </cell>
          <cell r="F898">
            <v>179300</v>
          </cell>
          <cell r="G898" t="str">
            <v>NO RADICADA</v>
          </cell>
          <cell r="H898">
            <v>179300</v>
          </cell>
          <cell r="I898">
            <v>0</v>
          </cell>
          <cell r="J898">
            <v>0</v>
          </cell>
          <cell r="K898">
            <v>0</v>
          </cell>
          <cell r="R898">
            <v>0</v>
          </cell>
        </row>
        <row r="899">
          <cell r="A899">
            <v>4846</v>
          </cell>
          <cell r="B899">
            <v>4846</v>
          </cell>
          <cell r="C899">
            <v>44994</v>
          </cell>
          <cell r="F899">
            <v>202000</v>
          </cell>
          <cell r="G899" t="str">
            <v>NO RADICADA</v>
          </cell>
          <cell r="H899">
            <v>202000</v>
          </cell>
          <cell r="I899">
            <v>0</v>
          </cell>
          <cell r="J899">
            <v>0</v>
          </cell>
          <cell r="K899">
            <v>0</v>
          </cell>
          <cell r="R899">
            <v>0</v>
          </cell>
        </row>
        <row r="900">
          <cell r="A900">
            <v>603816</v>
          </cell>
          <cell r="B900">
            <v>603816</v>
          </cell>
          <cell r="C900">
            <v>44994</v>
          </cell>
          <cell r="F900">
            <v>204400</v>
          </cell>
          <cell r="G900" t="str">
            <v>NO RADICADA</v>
          </cell>
          <cell r="H900">
            <v>204400</v>
          </cell>
          <cell r="I900">
            <v>0</v>
          </cell>
          <cell r="J900">
            <v>0</v>
          </cell>
          <cell r="K900">
            <v>0</v>
          </cell>
          <cell r="R900">
            <v>0</v>
          </cell>
        </row>
        <row r="901">
          <cell r="A901">
            <v>604064</v>
          </cell>
          <cell r="B901">
            <v>604064</v>
          </cell>
          <cell r="C901">
            <v>44994</v>
          </cell>
          <cell r="F901">
            <v>204400</v>
          </cell>
          <cell r="G901" t="str">
            <v>NO RADICADA</v>
          </cell>
          <cell r="H901">
            <v>204400</v>
          </cell>
          <cell r="I901">
            <v>0</v>
          </cell>
          <cell r="J901">
            <v>0</v>
          </cell>
          <cell r="K901">
            <v>0</v>
          </cell>
          <cell r="R901">
            <v>0</v>
          </cell>
        </row>
        <row r="902">
          <cell r="A902">
            <v>4880</v>
          </cell>
          <cell r="B902">
            <v>4880</v>
          </cell>
          <cell r="C902">
            <v>44994</v>
          </cell>
          <cell r="F902">
            <v>227370</v>
          </cell>
          <cell r="G902" t="str">
            <v>NO RADICADA</v>
          </cell>
          <cell r="H902">
            <v>227370</v>
          </cell>
          <cell r="I902">
            <v>0</v>
          </cell>
          <cell r="J902">
            <v>0</v>
          </cell>
          <cell r="K902">
            <v>0</v>
          </cell>
          <cell r="R902">
            <v>0</v>
          </cell>
        </row>
        <row r="903">
          <cell r="A903">
            <v>4887</v>
          </cell>
          <cell r="B903">
            <v>4887</v>
          </cell>
          <cell r="C903">
            <v>44994</v>
          </cell>
          <cell r="F903">
            <v>294000</v>
          </cell>
          <cell r="G903" t="str">
            <v>NO RADICADA</v>
          </cell>
          <cell r="H903">
            <v>294000</v>
          </cell>
          <cell r="I903">
            <v>0</v>
          </cell>
          <cell r="J903">
            <v>0</v>
          </cell>
          <cell r="K903">
            <v>0</v>
          </cell>
          <cell r="R903">
            <v>0</v>
          </cell>
        </row>
        <row r="904">
          <cell r="A904">
            <v>4872</v>
          </cell>
          <cell r="B904">
            <v>4872</v>
          </cell>
          <cell r="C904">
            <v>44994</v>
          </cell>
          <cell r="F904">
            <v>385500</v>
          </cell>
          <cell r="G904" t="str">
            <v>NO RADICADA</v>
          </cell>
          <cell r="H904">
            <v>385500</v>
          </cell>
          <cell r="I904">
            <v>0</v>
          </cell>
          <cell r="J904">
            <v>0</v>
          </cell>
          <cell r="K904">
            <v>0</v>
          </cell>
          <cell r="R904">
            <v>0</v>
          </cell>
        </row>
        <row r="905">
          <cell r="A905">
            <v>4860</v>
          </cell>
          <cell r="B905">
            <v>4860</v>
          </cell>
          <cell r="C905">
            <v>44994</v>
          </cell>
          <cell r="F905">
            <v>396100</v>
          </cell>
          <cell r="G905" t="str">
            <v>NO RADICADA</v>
          </cell>
          <cell r="H905">
            <v>396100</v>
          </cell>
          <cell r="I905">
            <v>0</v>
          </cell>
          <cell r="J905">
            <v>0</v>
          </cell>
          <cell r="K905">
            <v>0</v>
          </cell>
          <cell r="R905">
            <v>0</v>
          </cell>
        </row>
        <row r="906">
          <cell r="A906">
            <v>4885</v>
          </cell>
          <cell r="B906">
            <v>4885</v>
          </cell>
          <cell r="C906">
            <v>44994</v>
          </cell>
          <cell r="F906">
            <v>595600</v>
          </cell>
          <cell r="G906" t="str">
            <v>NO RADICADA</v>
          </cell>
          <cell r="H906">
            <v>595600</v>
          </cell>
          <cell r="I906">
            <v>0</v>
          </cell>
          <cell r="J906">
            <v>0</v>
          </cell>
          <cell r="K906">
            <v>0</v>
          </cell>
          <cell r="R906">
            <v>0</v>
          </cell>
        </row>
        <row r="907">
          <cell r="A907">
            <v>604039</v>
          </cell>
          <cell r="B907">
            <v>604039</v>
          </cell>
          <cell r="C907">
            <v>44994</v>
          </cell>
          <cell r="F907">
            <v>602700</v>
          </cell>
          <cell r="G907" t="str">
            <v>NO RADICADA</v>
          </cell>
          <cell r="H907">
            <v>602700</v>
          </cell>
          <cell r="I907">
            <v>0</v>
          </cell>
          <cell r="J907">
            <v>0</v>
          </cell>
          <cell r="K907">
            <v>0</v>
          </cell>
          <cell r="R907">
            <v>0</v>
          </cell>
        </row>
        <row r="908">
          <cell r="A908">
            <v>603923</v>
          </cell>
          <cell r="B908">
            <v>603923</v>
          </cell>
          <cell r="C908">
            <v>44994</v>
          </cell>
          <cell r="F908">
            <v>602700</v>
          </cell>
          <cell r="G908" t="str">
            <v>NO RADICADA</v>
          </cell>
          <cell r="H908">
            <v>602700</v>
          </cell>
          <cell r="I908">
            <v>0</v>
          </cell>
          <cell r="J908">
            <v>0</v>
          </cell>
          <cell r="K908">
            <v>0</v>
          </cell>
          <cell r="R908">
            <v>0</v>
          </cell>
        </row>
        <row r="909">
          <cell r="A909">
            <v>4866</v>
          </cell>
          <cell r="B909">
            <v>4866</v>
          </cell>
          <cell r="C909">
            <v>44994</v>
          </cell>
          <cell r="F909">
            <v>824100</v>
          </cell>
          <cell r="G909" t="str">
            <v>NO RADICADA</v>
          </cell>
          <cell r="H909">
            <v>824100</v>
          </cell>
          <cell r="I909">
            <v>0</v>
          </cell>
          <cell r="J909">
            <v>0</v>
          </cell>
          <cell r="K909">
            <v>0</v>
          </cell>
          <cell r="R909">
            <v>0</v>
          </cell>
        </row>
        <row r="910">
          <cell r="A910">
            <v>4884</v>
          </cell>
          <cell r="B910">
            <v>4884</v>
          </cell>
          <cell r="C910">
            <v>44994</v>
          </cell>
          <cell r="F910">
            <v>1418348</v>
          </cell>
          <cell r="G910" t="str">
            <v>NO RADICADA</v>
          </cell>
          <cell r="H910">
            <v>1418348</v>
          </cell>
          <cell r="I910">
            <v>0</v>
          </cell>
          <cell r="J910">
            <v>0</v>
          </cell>
          <cell r="K910">
            <v>0</v>
          </cell>
          <cell r="R910">
            <v>0</v>
          </cell>
        </row>
        <row r="911">
          <cell r="A911">
            <v>604689</v>
          </cell>
          <cell r="B911">
            <v>604689</v>
          </cell>
          <cell r="C911">
            <v>44995</v>
          </cell>
          <cell r="F911">
            <v>65800</v>
          </cell>
          <cell r="G911" t="str">
            <v>NO RADICADA</v>
          </cell>
          <cell r="H911">
            <v>65800</v>
          </cell>
          <cell r="I911">
            <v>0</v>
          </cell>
          <cell r="J911">
            <v>0</v>
          </cell>
          <cell r="K911">
            <v>0</v>
          </cell>
          <cell r="R911">
            <v>0</v>
          </cell>
        </row>
        <row r="912">
          <cell r="A912">
            <v>604679</v>
          </cell>
          <cell r="B912">
            <v>604679</v>
          </cell>
          <cell r="C912">
            <v>44995</v>
          </cell>
          <cell r="F912">
            <v>92800</v>
          </cell>
          <cell r="G912" t="str">
            <v>NO RADICADA</v>
          </cell>
          <cell r="H912">
            <v>92800</v>
          </cell>
          <cell r="I912">
            <v>0</v>
          </cell>
          <cell r="J912">
            <v>0</v>
          </cell>
          <cell r="K912">
            <v>0</v>
          </cell>
          <cell r="R912">
            <v>0</v>
          </cell>
        </row>
        <row r="913">
          <cell r="A913">
            <v>605146</v>
          </cell>
          <cell r="B913">
            <v>605146</v>
          </cell>
          <cell r="C913">
            <v>44995</v>
          </cell>
          <cell r="F913">
            <v>92800</v>
          </cell>
          <cell r="G913" t="str">
            <v>NO RADICADA</v>
          </cell>
          <cell r="H913">
            <v>92800</v>
          </cell>
          <cell r="I913">
            <v>0</v>
          </cell>
          <cell r="J913">
            <v>0</v>
          </cell>
          <cell r="K913">
            <v>0</v>
          </cell>
          <cell r="R913">
            <v>0</v>
          </cell>
        </row>
        <row r="914">
          <cell r="A914">
            <v>604931</v>
          </cell>
          <cell r="B914">
            <v>604931</v>
          </cell>
          <cell r="C914">
            <v>44995</v>
          </cell>
          <cell r="F914">
            <v>2223500</v>
          </cell>
          <cell r="G914" t="str">
            <v>NO RADICADA</v>
          </cell>
          <cell r="H914">
            <v>2223500</v>
          </cell>
          <cell r="I914">
            <v>0</v>
          </cell>
          <cell r="J914">
            <v>0</v>
          </cell>
          <cell r="K914">
            <v>0</v>
          </cell>
          <cell r="R914">
            <v>0</v>
          </cell>
        </row>
        <row r="915">
          <cell r="A915">
            <v>606783</v>
          </cell>
          <cell r="B915">
            <v>606783</v>
          </cell>
          <cell r="C915">
            <v>44998</v>
          </cell>
          <cell r="F915">
            <v>96700</v>
          </cell>
          <cell r="G915" t="str">
            <v>NO RADICADA</v>
          </cell>
          <cell r="H915">
            <v>96700</v>
          </cell>
          <cell r="I915">
            <v>0</v>
          </cell>
          <cell r="J915">
            <v>0</v>
          </cell>
          <cell r="K915">
            <v>0</v>
          </cell>
          <cell r="R915">
            <v>0</v>
          </cell>
        </row>
        <row r="916">
          <cell r="A916">
            <v>606158</v>
          </cell>
          <cell r="B916">
            <v>606158</v>
          </cell>
          <cell r="C916">
            <v>44998</v>
          </cell>
          <cell r="F916">
            <v>3912300</v>
          </cell>
          <cell r="G916" t="str">
            <v>NO RADICADA</v>
          </cell>
          <cell r="H916">
            <v>3912300</v>
          </cell>
          <cell r="I916">
            <v>0</v>
          </cell>
          <cell r="J916">
            <v>0</v>
          </cell>
          <cell r="K916">
            <v>0</v>
          </cell>
          <cell r="R916">
            <v>0</v>
          </cell>
        </row>
        <row r="917">
          <cell r="A917">
            <v>607192</v>
          </cell>
          <cell r="B917">
            <v>607192</v>
          </cell>
          <cell r="C917">
            <v>44999</v>
          </cell>
          <cell r="D917">
            <v>45016</v>
          </cell>
          <cell r="F917">
            <v>339000</v>
          </cell>
          <cell r="G917" t="str">
            <v>EN REVISION</v>
          </cell>
          <cell r="H917">
            <v>0</v>
          </cell>
          <cell r="I917">
            <v>339000</v>
          </cell>
          <cell r="J917">
            <v>0</v>
          </cell>
          <cell r="K917">
            <v>0</v>
          </cell>
          <cell r="R917">
            <v>0</v>
          </cell>
        </row>
        <row r="918">
          <cell r="A918">
            <v>609088</v>
          </cell>
          <cell r="B918">
            <v>609088</v>
          </cell>
          <cell r="C918">
            <v>45000</v>
          </cell>
          <cell r="F918">
            <v>1745400</v>
          </cell>
          <cell r="G918" t="str">
            <v>NO RADICADA</v>
          </cell>
          <cell r="H918">
            <v>1745400</v>
          </cell>
          <cell r="I918">
            <v>0</v>
          </cell>
          <cell r="J918">
            <v>0</v>
          </cell>
          <cell r="K918">
            <v>0</v>
          </cell>
          <cell r="R918">
            <v>0</v>
          </cell>
        </row>
        <row r="919">
          <cell r="A919">
            <v>611064</v>
          </cell>
          <cell r="B919">
            <v>611064</v>
          </cell>
          <cell r="C919">
            <v>45002</v>
          </cell>
          <cell r="F919">
            <v>63300</v>
          </cell>
          <cell r="G919" t="str">
            <v>NO RADICADA</v>
          </cell>
          <cell r="H919">
            <v>63300</v>
          </cell>
          <cell r="I919">
            <v>0</v>
          </cell>
          <cell r="J919">
            <v>0</v>
          </cell>
          <cell r="K919">
            <v>0</v>
          </cell>
          <cell r="R919">
            <v>0</v>
          </cell>
        </row>
        <row r="920">
          <cell r="A920">
            <v>611631</v>
          </cell>
          <cell r="B920">
            <v>611631</v>
          </cell>
          <cell r="C920">
            <v>45002</v>
          </cell>
          <cell r="F920">
            <v>362000</v>
          </cell>
          <cell r="G920" t="str">
            <v>NO RADICADA</v>
          </cell>
          <cell r="H920">
            <v>362000</v>
          </cell>
          <cell r="I920">
            <v>0</v>
          </cell>
          <cell r="J920">
            <v>0</v>
          </cell>
          <cell r="K920">
            <v>0</v>
          </cell>
          <cell r="R920">
            <v>0</v>
          </cell>
        </row>
        <row r="921">
          <cell r="A921">
            <v>5027</v>
          </cell>
          <cell r="B921">
            <v>5027</v>
          </cell>
          <cell r="C921">
            <v>45002</v>
          </cell>
          <cell r="F921">
            <v>1300827</v>
          </cell>
          <cell r="G921" t="str">
            <v>NO RADICADA</v>
          </cell>
          <cell r="H921">
            <v>1300827</v>
          </cell>
          <cell r="I921">
            <v>0</v>
          </cell>
          <cell r="J921">
            <v>0</v>
          </cell>
          <cell r="K921">
            <v>0</v>
          </cell>
          <cell r="R921">
            <v>0</v>
          </cell>
        </row>
        <row r="922">
          <cell r="A922">
            <v>5034</v>
          </cell>
          <cell r="B922">
            <v>5034</v>
          </cell>
          <cell r="C922">
            <v>45002</v>
          </cell>
          <cell r="F922">
            <v>1799539</v>
          </cell>
          <cell r="G922" t="str">
            <v>NO RADICADA</v>
          </cell>
          <cell r="H922">
            <v>1799539</v>
          </cell>
          <cell r="I922">
            <v>0</v>
          </cell>
          <cell r="J922">
            <v>0</v>
          </cell>
          <cell r="K922">
            <v>0</v>
          </cell>
          <cell r="R922">
            <v>0</v>
          </cell>
        </row>
        <row r="923">
          <cell r="A923">
            <v>5030</v>
          </cell>
          <cell r="B923">
            <v>5030</v>
          </cell>
          <cell r="C923">
            <v>45002</v>
          </cell>
          <cell r="F923">
            <v>1856169</v>
          </cell>
          <cell r="G923" t="str">
            <v>NO RADICADA</v>
          </cell>
          <cell r="H923">
            <v>1856169</v>
          </cell>
          <cell r="I923">
            <v>0</v>
          </cell>
          <cell r="J923">
            <v>0</v>
          </cell>
          <cell r="K923">
            <v>0</v>
          </cell>
          <cell r="R923">
            <v>0</v>
          </cell>
        </row>
        <row r="924">
          <cell r="A924">
            <v>5035</v>
          </cell>
          <cell r="B924">
            <v>5035</v>
          </cell>
          <cell r="C924">
            <v>45002</v>
          </cell>
          <cell r="F924">
            <v>2134500</v>
          </cell>
          <cell r="G924" t="str">
            <v>NO RADICADA</v>
          </cell>
          <cell r="H924">
            <v>2134500</v>
          </cell>
          <cell r="I924">
            <v>0</v>
          </cell>
          <cell r="J924">
            <v>0</v>
          </cell>
          <cell r="K924">
            <v>0</v>
          </cell>
          <cell r="R924">
            <v>0</v>
          </cell>
        </row>
        <row r="925">
          <cell r="A925">
            <v>5032</v>
          </cell>
          <cell r="B925">
            <v>5032</v>
          </cell>
          <cell r="C925">
            <v>45002</v>
          </cell>
          <cell r="F925">
            <v>2144645</v>
          </cell>
          <cell r="G925" t="str">
            <v>NO RADICADA</v>
          </cell>
          <cell r="H925">
            <v>2144645</v>
          </cell>
          <cell r="I925">
            <v>0</v>
          </cell>
          <cell r="J925">
            <v>0</v>
          </cell>
          <cell r="K925">
            <v>0</v>
          </cell>
          <cell r="R925">
            <v>0</v>
          </cell>
        </row>
        <row r="926">
          <cell r="A926">
            <v>5029</v>
          </cell>
          <cell r="B926">
            <v>5029</v>
          </cell>
          <cell r="C926">
            <v>45002</v>
          </cell>
          <cell r="F926">
            <v>2802358</v>
          </cell>
          <cell r="G926" t="str">
            <v>NO RADICADA</v>
          </cell>
          <cell r="H926">
            <v>2802358</v>
          </cell>
          <cell r="I926">
            <v>0</v>
          </cell>
          <cell r="J926">
            <v>0</v>
          </cell>
          <cell r="K926">
            <v>0</v>
          </cell>
          <cell r="R926">
            <v>0</v>
          </cell>
        </row>
        <row r="927">
          <cell r="A927">
            <v>5031</v>
          </cell>
          <cell r="B927">
            <v>5031</v>
          </cell>
          <cell r="C927">
            <v>45002</v>
          </cell>
          <cell r="F927">
            <v>5255350</v>
          </cell>
          <cell r="G927" t="str">
            <v>NO RADICADA</v>
          </cell>
          <cell r="H927">
            <v>5255350</v>
          </cell>
          <cell r="I927">
            <v>0</v>
          </cell>
          <cell r="J927">
            <v>0</v>
          </cell>
          <cell r="K927">
            <v>0</v>
          </cell>
          <cell r="R927">
            <v>0</v>
          </cell>
        </row>
        <row r="928">
          <cell r="A928">
            <v>5028</v>
          </cell>
          <cell r="B928">
            <v>5028</v>
          </cell>
          <cell r="C928">
            <v>45002</v>
          </cell>
          <cell r="F928">
            <v>7158338</v>
          </cell>
          <cell r="G928" t="str">
            <v>NO RADICADA</v>
          </cell>
          <cell r="H928">
            <v>7158338</v>
          </cell>
          <cell r="I928">
            <v>0</v>
          </cell>
          <cell r="J928">
            <v>0</v>
          </cell>
          <cell r="K928">
            <v>0</v>
          </cell>
          <cell r="R928">
            <v>0</v>
          </cell>
        </row>
        <row r="929">
          <cell r="A929">
            <v>5033</v>
          </cell>
          <cell r="B929">
            <v>5033</v>
          </cell>
          <cell r="C929">
            <v>45002</v>
          </cell>
          <cell r="F929">
            <v>10787400</v>
          </cell>
          <cell r="G929" t="str">
            <v>NO RADICADA</v>
          </cell>
          <cell r="H929">
            <v>10787400</v>
          </cell>
          <cell r="I929">
            <v>0</v>
          </cell>
          <cell r="J929">
            <v>0</v>
          </cell>
          <cell r="K929">
            <v>0</v>
          </cell>
          <cell r="R929">
            <v>0</v>
          </cell>
        </row>
        <row r="930">
          <cell r="A930">
            <v>5026</v>
          </cell>
          <cell r="B930">
            <v>5026</v>
          </cell>
          <cell r="C930">
            <v>45002</v>
          </cell>
          <cell r="F930">
            <v>12013700</v>
          </cell>
          <cell r="G930" t="str">
            <v>NO RADICADA</v>
          </cell>
          <cell r="H930">
            <v>12013700</v>
          </cell>
          <cell r="I930">
            <v>0</v>
          </cell>
          <cell r="J930">
            <v>0</v>
          </cell>
          <cell r="K930">
            <v>0</v>
          </cell>
          <cell r="R930">
            <v>0</v>
          </cell>
        </row>
        <row r="931">
          <cell r="A931">
            <v>5025</v>
          </cell>
          <cell r="B931">
            <v>5025</v>
          </cell>
          <cell r="C931">
            <v>45002</v>
          </cell>
          <cell r="F931">
            <v>12538400</v>
          </cell>
          <cell r="G931" t="str">
            <v>NO RADICADA</v>
          </cell>
          <cell r="H931">
            <v>12538400</v>
          </cell>
          <cell r="I931">
            <v>0</v>
          </cell>
          <cell r="J931">
            <v>0</v>
          </cell>
          <cell r="K931">
            <v>0</v>
          </cell>
          <cell r="R931">
            <v>0</v>
          </cell>
        </row>
        <row r="932">
          <cell r="A932">
            <v>5024</v>
          </cell>
          <cell r="B932">
            <v>5024</v>
          </cell>
          <cell r="C932">
            <v>45002</v>
          </cell>
          <cell r="F932">
            <v>14387100</v>
          </cell>
          <cell r="G932" t="str">
            <v>NO RADICADA</v>
          </cell>
          <cell r="H932">
            <v>14387100</v>
          </cell>
          <cell r="I932">
            <v>0</v>
          </cell>
          <cell r="J932">
            <v>0</v>
          </cell>
          <cell r="K932">
            <v>0</v>
          </cell>
          <cell r="R932">
            <v>0</v>
          </cell>
        </row>
        <row r="933">
          <cell r="A933">
            <v>5023</v>
          </cell>
          <cell r="B933">
            <v>5023</v>
          </cell>
          <cell r="C933">
            <v>45002</v>
          </cell>
          <cell r="F933">
            <v>18331100</v>
          </cell>
          <cell r="G933" t="str">
            <v>NO RADICADA</v>
          </cell>
          <cell r="H933">
            <v>18331100</v>
          </cell>
          <cell r="I933">
            <v>0</v>
          </cell>
          <cell r="J933">
            <v>0</v>
          </cell>
          <cell r="K933">
            <v>0</v>
          </cell>
          <cell r="R933">
            <v>0</v>
          </cell>
        </row>
        <row r="934">
          <cell r="A934">
            <v>5022</v>
          </cell>
          <cell r="B934">
            <v>5022</v>
          </cell>
          <cell r="C934">
            <v>45002</v>
          </cell>
          <cell r="F934">
            <v>19669900</v>
          </cell>
          <cell r="G934" t="str">
            <v>NO RADICADA</v>
          </cell>
          <cell r="H934">
            <v>19669900</v>
          </cell>
          <cell r="I934">
            <v>0</v>
          </cell>
          <cell r="J934">
            <v>0</v>
          </cell>
          <cell r="K934">
            <v>0</v>
          </cell>
          <cell r="R934">
            <v>0</v>
          </cell>
        </row>
        <row r="935">
          <cell r="A935">
            <v>611722</v>
          </cell>
          <cell r="B935">
            <v>611722</v>
          </cell>
          <cell r="C935">
            <v>45002</v>
          </cell>
          <cell r="F935">
            <v>21458600</v>
          </cell>
          <cell r="G935" t="str">
            <v>NO RADICADA</v>
          </cell>
          <cell r="H935">
            <v>21458600</v>
          </cell>
          <cell r="I935">
            <v>0</v>
          </cell>
          <cell r="J935">
            <v>0</v>
          </cell>
          <cell r="K935">
            <v>0</v>
          </cell>
          <cell r="R935">
            <v>0</v>
          </cell>
        </row>
        <row r="936">
          <cell r="A936">
            <v>5076</v>
          </cell>
          <cell r="B936">
            <v>5076</v>
          </cell>
          <cell r="C936">
            <v>45003</v>
          </cell>
          <cell r="F936">
            <v>10800</v>
          </cell>
          <cell r="G936" t="str">
            <v>NO RADICADA</v>
          </cell>
          <cell r="H936">
            <v>10800</v>
          </cell>
          <cell r="I936">
            <v>0</v>
          </cell>
          <cell r="J936">
            <v>0</v>
          </cell>
          <cell r="K936">
            <v>0</v>
          </cell>
          <cell r="R936">
            <v>0</v>
          </cell>
        </row>
        <row r="937">
          <cell r="A937">
            <v>5070</v>
          </cell>
          <cell r="B937">
            <v>5070</v>
          </cell>
          <cell r="C937">
            <v>45003</v>
          </cell>
          <cell r="F937">
            <v>22500</v>
          </cell>
          <cell r="G937" t="str">
            <v>NO RADICADA</v>
          </cell>
          <cell r="H937">
            <v>22500</v>
          </cell>
          <cell r="I937">
            <v>0</v>
          </cell>
          <cell r="J937">
            <v>0</v>
          </cell>
          <cell r="K937">
            <v>0</v>
          </cell>
          <cell r="R937">
            <v>0</v>
          </cell>
        </row>
        <row r="938">
          <cell r="A938">
            <v>5090</v>
          </cell>
          <cell r="B938">
            <v>5090</v>
          </cell>
          <cell r="C938">
            <v>45003</v>
          </cell>
          <cell r="F938">
            <v>25500</v>
          </cell>
          <cell r="G938" t="str">
            <v>NO RADICADA</v>
          </cell>
          <cell r="H938">
            <v>25500</v>
          </cell>
          <cell r="I938">
            <v>0</v>
          </cell>
          <cell r="J938">
            <v>0</v>
          </cell>
          <cell r="K938">
            <v>0</v>
          </cell>
          <cell r="R938">
            <v>0</v>
          </cell>
        </row>
        <row r="939">
          <cell r="A939">
            <v>5064</v>
          </cell>
          <cell r="B939">
            <v>5064</v>
          </cell>
          <cell r="C939">
            <v>45003</v>
          </cell>
          <cell r="F939">
            <v>26300</v>
          </cell>
          <cell r="G939" t="str">
            <v>NO RADICADA</v>
          </cell>
          <cell r="H939">
            <v>26300</v>
          </cell>
          <cell r="I939">
            <v>0</v>
          </cell>
          <cell r="J939">
            <v>0</v>
          </cell>
          <cell r="K939">
            <v>0</v>
          </cell>
          <cell r="R939">
            <v>0</v>
          </cell>
        </row>
        <row r="940">
          <cell r="A940">
            <v>5091</v>
          </cell>
          <cell r="B940">
            <v>5091</v>
          </cell>
          <cell r="C940">
            <v>45003</v>
          </cell>
          <cell r="F940">
            <v>47162</v>
          </cell>
          <cell r="G940" t="str">
            <v>EN REVISION</v>
          </cell>
          <cell r="H940">
            <v>0</v>
          </cell>
          <cell r="I940">
            <v>47162</v>
          </cell>
          <cell r="J940">
            <v>0</v>
          </cell>
          <cell r="K940">
            <v>0</v>
          </cell>
          <cell r="R940">
            <v>0</v>
          </cell>
        </row>
        <row r="941">
          <cell r="A941">
            <v>5067</v>
          </cell>
          <cell r="B941">
            <v>5067</v>
          </cell>
          <cell r="C941">
            <v>45003</v>
          </cell>
          <cell r="F941">
            <v>47400</v>
          </cell>
          <cell r="G941" t="str">
            <v>EN REVISION</v>
          </cell>
          <cell r="H941">
            <v>0</v>
          </cell>
          <cell r="I941">
            <v>47400</v>
          </cell>
          <cell r="J941">
            <v>0</v>
          </cell>
          <cell r="K941">
            <v>0</v>
          </cell>
          <cell r="R941">
            <v>0</v>
          </cell>
        </row>
        <row r="942">
          <cell r="A942">
            <v>5055</v>
          </cell>
          <cell r="B942">
            <v>5055</v>
          </cell>
          <cell r="C942">
            <v>45003</v>
          </cell>
          <cell r="F942">
            <v>47700</v>
          </cell>
          <cell r="G942" t="str">
            <v>NO RADICADA</v>
          </cell>
          <cell r="H942">
            <v>47700</v>
          </cell>
          <cell r="I942">
            <v>0</v>
          </cell>
          <cell r="J942">
            <v>0</v>
          </cell>
          <cell r="K942">
            <v>0</v>
          </cell>
          <cell r="R942">
            <v>0</v>
          </cell>
        </row>
        <row r="943">
          <cell r="A943">
            <v>5088</v>
          </cell>
          <cell r="B943">
            <v>5088</v>
          </cell>
          <cell r="C943">
            <v>45003</v>
          </cell>
          <cell r="F943">
            <v>48000</v>
          </cell>
          <cell r="G943" t="str">
            <v>NO RADICADA</v>
          </cell>
          <cell r="H943">
            <v>48000</v>
          </cell>
          <cell r="I943">
            <v>0</v>
          </cell>
          <cell r="J943">
            <v>0</v>
          </cell>
          <cell r="K943">
            <v>0</v>
          </cell>
          <cell r="R943">
            <v>0</v>
          </cell>
        </row>
        <row r="944">
          <cell r="A944">
            <v>5059</v>
          </cell>
          <cell r="B944">
            <v>5059</v>
          </cell>
          <cell r="C944">
            <v>45003</v>
          </cell>
          <cell r="F944">
            <v>49300</v>
          </cell>
          <cell r="G944" t="str">
            <v>NO RADICADA</v>
          </cell>
          <cell r="H944">
            <v>49300</v>
          </cell>
          <cell r="I944">
            <v>0</v>
          </cell>
          <cell r="J944">
            <v>0</v>
          </cell>
          <cell r="K944">
            <v>0</v>
          </cell>
          <cell r="R944">
            <v>0</v>
          </cell>
        </row>
        <row r="945">
          <cell r="A945">
            <v>5073</v>
          </cell>
          <cell r="B945">
            <v>5073</v>
          </cell>
          <cell r="C945">
            <v>45003</v>
          </cell>
          <cell r="F945">
            <v>49500</v>
          </cell>
          <cell r="G945" t="str">
            <v>NO RADICADA</v>
          </cell>
          <cell r="H945">
            <v>49500</v>
          </cell>
          <cell r="I945">
            <v>0</v>
          </cell>
          <cell r="J945">
            <v>0</v>
          </cell>
          <cell r="K945">
            <v>0</v>
          </cell>
          <cell r="R945">
            <v>0</v>
          </cell>
        </row>
        <row r="946">
          <cell r="A946">
            <v>5061</v>
          </cell>
          <cell r="B946">
            <v>5061</v>
          </cell>
          <cell r="C946">
            <v>45003</v>
          </cell>
          <cell r="F946">
            <v>50600</v>
          </cell>
          <cell r="G946" t="str">
            <v>NO RADICADA</v>
          </cell>
          <cell r="H946">
            <v>50600</v>
          </cell>
          <cell r="I946">
            <v>0</v>
          </cell>
          <cell r="J946">
            <v>0</v>
          </cell>
          <cell r="K946">
            <v>0</v>
          </cell>
          <cell r="R946">
            <v>0</v>
          </cell>
        </row>
        <row r="947">
          <cell r="A947">
            <v>5063</v>
          </cell>
          <cell r="B947">
            <v>5063</v>
          </cell>
          <cell r="C947">
            <v>45003</v>
          </cell>
          <cell r="F947">
            <v>50600</v>
          </cell>
          <cell r="G947" t="str">
            <v>NO RADICADA</v>
          </cell>
          <cell r="H947">
            <v>50600</v>
          </cell>
          <cell r="I947">
            <v>0</v>
          </cell>
          <cell r="J947">
            <v>0</v>
          </cell>
          <cell r="K947">
            <v>0</v>
          </cell>
          <cell r="R947">
            <v>0</v>
          </cell>
        </row>
        <row r="948">
          <cell r="A948">
            <v>5065</v>
          </cell>
          <cell r="B948">
            <v>5065</v>
          </cell>
          <cell r="C948">
            <v>45003</v>
          </cell>
          <cell r="F948">
            <v>50600</v>
          </cell>
          <cell r="G948" t="str">
            <v>NO RADICADA</v>
          </cell>
          <cell r="H948">
            <v>50600</v>
          </cell>
          <cell r="I948">
            <v>0</v>
          </cell>
          <cell r="J948">
            <v>0</v>
          </cell>
          <cell r="K948">
            <v>0</v>
          </cell>
          <cell r="R948">
            <v>0</v>
          </cell>
        </row>
        <row r="949">
          <cell r="A949">
            <v>5066</v>
          </cell>
          <cell r="B949">
            <v>5066</v>
          </cell>
          <cell r="C949">
            <v>45003</v>
          </cell>
          <cell r="F949">
            <v>50600</v>
          </cell>
          <cell r="G949" t="str">
            <v>NO RADICADA</v>
          </cell>
          <cell r="H949">
            <v>50600</v>
          </cell>
          <cell r="I949">
            <v>0</v>
          </cell>
          <cell r="J949">
            <v>0</v>
          </cell>
          <cell r="K949">
            <v>0</v>
          </cell>
          <cell r="R949">
            <v>0</v>
          </cell>
        </row>
        <row r="950">
          <cell r="A950">
            <v>5069</v>
          </cell>
          <cell r="B950">
            <v>5069</v>
          </cell>
          <cell r="C950">
            <v>45003</v>
          </cell>
          <cell r="F950">
            <v>50600</v>
          </cell>
          <cell r="G950" t="str">
            <v>NO RADICADA</v>
          </cell>
          <cell r="H950">
            <v>50600</v>
          </cell>
          <cell r="I950">
            <v>0</v>
          </cell>
          <cell r="J950">
            <v>0</v>
          </cell>
          <cell r="K950">
            <v>0</v>
          </cell>
          <cell r="R950">
            <v>0</v>
          </cell>
        </row>
        <row r="951">
          <cell r="A951">
            <v>5071</v>
          </cell>
          <cell r="B951">
            <v>5071</v>
          </cell>
          <cell r="C951">
            <v>45003</v>
          </cell>
          <cell r="F951">
            <v>50600</v>
          </cell>
          <cell r="G951" t="str">
            <v>NO RADICADA</v>
          </cell>
          <cell r="H951">
            <v>50600</v>
          </cell>
          <cell r="I951">
            <v>0</v>
          </cell>
          <cell r="J951">
            <v>0</v>
          </cell>
          <cell r="K951">
            <v>0</v>
          </cell>
          <cell r="R951">
            <v>0</v>
          </cell>
        </row>
        <row r="952">
          <cell r="A952">
            <v>5072</v>
          </cell>
          <cell r="B952">
            <v>5072</v>
          </cell>
          <cell r="C952">
            <v>45003</v>
          </cell>
          <cell r="F952">
            <v>50600</v>
          </cell>
          <cell r="G952" t="str">
            <v>NO RADICADA</v>
          </cell>
          <cell r="H952">
            <v>50600</v>
          </cell>
          <cell r="I952">
            <v>0</v>
          </cell>
          <cell r="J952">
            <v>0</v>
          </cell>
          <cell r="K952">
            <v>0</v>
          </cell>
          <cell r="R952">
            <v>0</v>
          </cell>
        </row>
        <row r="953">
          <cell r="A953">
            <v>5077</v>
          </cell>
          <cell r="B953">
            <v>5077</v>
          </cell>
          <cell r="C953">
            <v>45003</v>
          </cell>
          <cell r="F953">
            <v>50600</v>
          </cell>
          <cell r="G953" t="str">
            <v>NO RADICADA</v>
          </cell>
          <cell r="H953">
            <v>50600</v>
          </cell>
          <cell r="I953">
            <v>0</v>
          </cell>
          <cell r="J953">
            <v>0</v>
          </cell>
          <cell r="K953">
            <v>0</v>
          </cell>
          <cell r="R953">
            <v>0</v>
          </cell>
        </row>
        <row r="954">
          <cell r="A954">
            <v>5078</v>
          </cell>
          <cell r="B954">
            <v>5078</v>
          </cell>
          <cell r="C954">
            <v>45003</v>
          </cell>
          <cell r="F954">
            <v>50600</v>
          </cell>
          <cell r="G954" t="str">
            <v>NO RADICADA</v>
          </cell>
          <cell r="H954">
            <v>50600</v>
          </cell>
          <cell r="I954">
            <v>0</v>
          </cell>
          <cell r="J954">
            <v>0</v>
          </cell>
          <cell r="K954">
            <v>0</v>
          </cell>
          <cell r="R954">
            <v>0</v>
          </cell>
        </row>
        <row r="955">
          <cell r="A955">
            <v>5079</v>
          </cell>
          <cell r="B955">
            <v>5079</v>
          </cell>
          <cell r="C955">
            <v>45003</v>
          </cell>
          <cell r="F955">
            <v>50600</v>
          </cell>
          <cell r="G955" t="str">
            <v>NO RADICADA</v>
          </cell>
          <cell r="H955">
            <v>50600</v>
          </cell>
          <cell r="I955">
            <v>0</v>
          </cell>
          <cell r="J955">
            <v>0</v>
          </cell>
          <cell r="K955">
            <v>0</v>
          </cell>
          <cell r="R955">
            <v>0</v>
          </cell>
        </row>
        <row r="956">
          <cell r="A956">
            <v>5083</v>
          </cell>
          <cell r="B956">
            <v>5083</v>
          </cell>
          <cell r="C956">
            <v>45003</v>
          </cell>
          <cell r="F956">
            <v>50600</v>
          </cell>
          <cell r="G956" t="str">
            <v>NO RADICADA</v>
          </cell>
          <cell r="H956">
            <v>50600</v>
          </cell>
          <cell r="I956">
            <v>0</v>
          </cell>
          <cell r="J956">
            <v>0</v>
          </cell>
          <cell r="K956">
            <v>0</v>
          </cell>
          <cell r="R956">
            <v>0</v>
          </cell>
        </row>
        <row r="957">
          <cell r="A957">
            <v>5087</v>
          </cell>
          <cell r="B957">
            <v>5087</v>
          </cell>
          <cell r="C957">
            <v>45003</v>
          </cell>
          <cell r="F957">
            <v>50600</v>
          </cell>
          <cell r="G957" t="str">
            <v>NO RADICADA</v>
          </cell>
          <cell r="H957">
            <v>50600</v>
          </cell>
          <cell r="I957">
            <v>0</v>
          </cell>
          <cell r="J957">
            <v>0</v>
          </cell>
          <cell r="K957">
            <v>0</v>
          </cell>
          <cell r="R957">
            <v>0</v>
          </cell>
        </row>
        <row r="958">
          <cell r="A958">
            <v>5054</v>
          </cell>
          <cell r="B958">
            <v>5054</v>
          </cell>
          <cell r="C958">
            <v>45003</v>
          </cell>
          <cell r="F958">
            <v>55968</v>
          </cell>
          <cell r="G958" t="str">
            <v>EN REVISION</v>
          </cell>
          <cell r="H958">
            <v>0</v>
          </cell>
          <cell r="I958">
            <v>55968</v>
          </cell>
          <cell r="J958">
            <v>0</v>
          </cell>
          <cell r="K958">
            <v>0</v>
          </cell>
          <cell r="R958">
            <v>0</v>
          </cell>
        </row>
        <row r="959">
          <cell r="A959">
            <v>5080</v>
          </cell>
          <cell r="B959">
            <v>5080</v>
          </cell>
          <cell r="C959">
            <v>45003</v>
          </cell>
          <cell r="F959">
            <v>69900</v>
          </cell>
          <cell r="G959" t="str">
            <v>NO RADICADA</v>
          </cell>
          <cell r="H959">
            <v>69900</v>
          </cell>
          <cell r="I959">
            <v>0</v>
          </cell>
          <cell r="J959">
            <v>0</v>
          </cell>
          <cell r="K959">
            <v>0</v>
          </cell>
          <cell r="R959">
            <v>0</v>
          </cell>
        </row>
        <row r="960">
          <cell r="A960">
            <v>5089</v>
          </cell>
          <cell r="B960">
            <v>5089</v>
          </cell>
          <cell r="C960">
            <v>45003</v>
          </cell>
          <cell r="F960">
            <v>71000</v>
          </cell>
          <cell r="G960" t="str">
            <v>NO RADICADA</v>
          </cell>
          <cell r="H960">
            <v>71000</v>
          </cell>
          <cell r="I960">
            <v>0</v>
          </cell>
          <cell r="J960">
            <v>0</v>
          </cell>
          <cell r="K960">
            <v>0</v>
          </cell>
          <cell r="R960">
            <v>0</v>
          </cell>
        </row>
        <row r="961">
          <cell r="A961">
            <v>5060</v>
          </cell>
          <cell r="B961">
            <v>5060</v>
          </cell>
          <cell r="C961">
            <v>45003</v>
          </cell>
          <cell r="F961">
            <v>74200</v>
          </cell>
          <cell r="G961" t="str">
            <v>NO RADICADA</v>
          </cell>
          <cell r="H961">
            <v>74200</v>
          </cell>
          <cell r="I961">
            <v>0</v>
          </cell>
          <cell r="J961">
            <v>0</v>
          </cell>
          <cell r="K961">
            <v>0</v>
          </cell>
          <cell r="R961">
            <v>0</v>
          </cell>
        </row>
        <row r="962">
          <cell r="A962">
            <v>5040</v>
          </cell>
          <cell r="B962">
            <v>5040</v>
          </cell>
          <cell r="C962">
            <v>45003</v>
          </cell>
          <cell r="F962">
            <v>77600</v>
          </cell>
          <cell r="G962" t="str">
            <v>NO RADICADA</v>
          </cell>
          <cell r="H962">
            <v>77600</v>
          </cell>
          <cell r="I962">
            <v>0</v>
          </cell>
          <cell r="J962">
            <v>0</v>
          </cell>
          <cell r="K962">
            <v>0</v>
          </cell>
          <cell r="R962">
            <v>0</v>
          </cell>
        </row>
        <row r="963">
          <cell r="A963">
            <v>5051</v>
          </cell>
          <cell r="B963">
            <v>5051</v>
          </cell>
          <cell r="C963">
            <v>45003</v>
          </cell>
          <cell r="F963">
            <v>83930</v>
          </cell>
          <cell r="G963" t="str">
            <v>EN REVISION</v>
          </cell>
          <cell r="H963">
            <v>0</v>
          </cell>
          <cell r="I963">
            <v>83930</v>
          </cell>
          <cell r="J963">
            <v>0</v>
          </cell>
          <cell r="K963">
            <v>0</v>
          </cell>
          <cell r="R963">
            <v>0</v>
          </cell>
        </row>
        <row r="964">
          <cell r="A964">
            <v>5085</v>
          </cell>
          <cell r="B964">
            <v>5085</v>
          </cell>
          <cell r="C964">
            <v>45003</v>
          </cell>
          <cell r="F964">
            <v>84800</v>
          </cell>
          <cell r="G964" t="str">
            <v>NO RADICADA</v>
          </cell>
          <cell r="H964">
            <v>84800</v>
          </cell>
          <cell r="I964">
            <v>0</v>
          </cell>
          <cell r="J964">
            <v>0</v>
          </cell>
          <cell r="K964">
            <v>0</v>
          </cell>
          <cell r="R964">
            <v>0</v>
          </cell>
        </row>
        <row r="965">
          <cell r="A965">
            <v>5068</v>
          </cell>
          <cell r="B965">
            <v>5068</v>
          </cell>
          <cell r="C965">
            <v>45003</v>
          </cell>
          <cell r="F965">
            <v>94200</v>
          </cell>
          <cell r="G965" t="str">
            <v>EN REVISION</v>
          </cell>
          <cell r="H965">
            <v>0</v>
          </cell>
          <cell r="I965">
            <v>94200</v>
          </cell>
          <cell r="J965">
            <v>0</v>
          </cell>
          <cell r="K965">
            <v>0</v>
          </cell>
          <cell r="R965">
            <v>0</v>
          </cell>
        </row>
        <row r="966">
          <cell r="A966">
            <v>5041</v>
          </cell>
          <cell r="B966">
            <v>5041</v>
          </cell>
          <cell r="C966">
            <v>45003</v>
          </cell>
          <cell r="F966">
            <v>103400</v>
          </cell>
          <cell r="G966" t="str">
            <v>EN REVISION</v>
          </cell>
          <cell r="H966">
            <v>0</v>
          </cell>
          <cell r="I966">
            <v>103400</v>
          </cell>
          <cell r="J966">
            <v>0</v>
          </cell>
          <cell r="K966">
            <v>0</v>
          </cell>
          <cell r="R966">
            <v>0</v>
          </cell>
        </row>
        <row r="967">
          <cell r="A967">
            <v>5092</v>
          </cell>
          <cell r="B967">
            <v>5092</v>
          </cell>
          <cell r="C967">
            <v>45003</v>
          </cell>
          <cell r="F967">
            <v>104000</v>
          </cell>
          <cell r="G967" t="str">
            <v>NO RADICADA</v>
          </cell>
          <cell r="H967">
            <v>104000</v>
          </cell>
          <cell r="I967">
            <v>0</v>
          </cell>
          <cell r="J967">
            <v>0</v>
          </cell>
          <cell r="K967">
            <v>0</v>
          </cell>
          <cell r="R967">
            <v>0</v>
          </cell>
        </row>
        <row r="968">
          <cell r="A968">
            <v>5045</v>
          </cell>
          <cell r="B968">
            <v>5045</v>
          </cell>
          <cell r="C968">
            <v>45003</v>
          </cell>
          <cell r="F968">
            <v>113700</v>
          </cell>
          <cell r="G968" t="str">
            <v>EN REVISION</v>
          </cell>
          <cell r="H968">
            <v>0</v>
          </cell>
          <cell r="I968">
            <v>113700</v>
          </cell>
          <cell r="J968">
            <v>0</v>
          </cell>
          <cell r="K968">
            <v>0</v>
          </cell>
          <cell r="R968">
            <v>0</v>
          </cell>
        </row>
        <row r="969">
          <cell r="A969">
            <v>5047</v>
          </cell>
          <cell r="B969">
            <v>5047</v>
          </cell>
          <cell r="C969">
            <v>45003</v>
          </cell>
          <cell r="F969">
            <v>113700</v>
          </cell>
          <cell r="G969" t="str">
            <v>EN REVISION</v>
          </cell>
          <cell r="H969">
            <v>0</v>
          </cell>
          <cell r="I969">
            <v>113700</v>
          </cell>
          <cell r="J969">
            <v>0</v>
          </cell>
          <cell r="K969">
            <v>0</v>
          </cell>
          <cell r="R969">
            <v>0</v>
          </cell>
        </row>
        <row r="970">
          <cell r="A970">
            <v>5039</v>
          </cell>
          <cell r="B970">
            <v>5039</v>
          </cell>
          <cell r="C970">
            <v>45003</v>
          </cell>
          <cell r="F970">
            <v>150100</v>
          </cell>
          <cell r="G970" t="str">
            <v>EN REVISION</v>
          </cell>
          <cell r="H970">
            <v>0</v>
          </cell>
          <cell r="I970">
            <v>150100</v>
          </cell>
          <cell r="J970">
            <v>0</v>
          </cell>
          <cell r="K970">
            <v>0</v>
          </cell>
          <cell r="R970">
            <v>0</v>
          </cell>
        </row>
        <row r="971">
          <cell r="A971">
            <v>5042</v>
          </cell>
          <cell r="B971">
            <v>5042</v>
          </cell>
          <cell r="C971">
            <v>45003</v>
          </cell>
          <cell r="F971">
            <v>211500</v>
          </cell>
          <cell r="G971" t="str">
            <v>EN REVISION</v>
          </cell>
          <cell r="H971">
            <v>0</v>
          </cell>
          <cell r="I971">
            <v>211500</v>
          </cell>
          <cell r="J971">
            <v>0</v>
          </cell>
          <cell r="K971">
            <v>0</v>
          </cell>
          <cell r="R971">
            <v>0</v>
          </cell>
        </row>
        <row r="972">
          <cell r="A972">
            <v>5036</v>
          </cell>
          <cell r="B972">
            <v>5036</v>
          </cell>
          <cell r="C972">
            <v>45003</v>
          </cell>
          <cell r="F972">
            <v>224274</v>
          </cell>
          <cell r="G972" t="str">
            <v>NO RADICADA</v>
          </cell>
          <cell r="H972">
            <v>224274</v>
          </cell>
          <cell r="I972">
            <v>0</v>
          </cell>
          <cell r="J972">
            <v>0</v>
          </cell>
          <cell r="K972">
            <v>0</v>
          </cell>
          <cell r="R972">
            <v>0</v>
          </cell>
        </row>
        <row r="973">
          <cell r="A973">
            <v>5052</v>
          </cell>
          <cell r="B973">
            <v>5052</v>
          </cell>
          <cell r="C973">
            <v>45003</v>
          </cell>
          <cell r="F973">
            <v>241000</v>
          </cell>
          <cell r="G973" t="str">
            <v>NO RADICADA</v>
          </cell>
          <cell r="H973">
            <v>241000</v>
          </cell>
          <cell r="I973">
            <v>0</v>
          </cell>
          <cell r="J973">
            <v>0</v>
          </cell>
          <cell r="K973">
            <v>0</v>
          </cell>
          <cell r="R973">
            <v>0</v>
          </cell>
        </row>
        <row r="974">
          <cell r="A974">
            <v>5058</v>
          </cell>
          <cell r="B974">
            <v>5058</v>
          </cell>
          <cell r="C974">
            <v>45003</v>
          </cell>
          <cell r="F974">
            <v>241000</v>
          </cell>
          <cell r="G974" t="str">
            <v>NO RADICADA</v>
          </cell>
          <cell r="H974">
            <v>241000</v>
          </cell>
          <cell r="I974">
            <v>0</v>
          </cell>
          <cell r="J974">
            <v>0</v>
          </cell>
          <cell r="K974">
            <v>0</v>
          </cell>
          <cell r="R974">
            <v>0</v>
          </cell>
        </row>
        <row r="975">
          <cell r="A975">
            <v>5086</v>
          </cell>
          <cell r="B975">
            <v>5086</v>
          </cell>
          <cell r="C975">
            <v>45003</v>
          </cell>
          <cell r="F975">
            <v>245500</v>
          </cell>
          <cell r="G975" t="str">
            <v>NO RADICADA</v>
          </cell>
          <cell r="H975">
            <v>245500</v>
          </cell>
          <cell r="I975">
            <v>0</v>
          </cell>
          <cell r="J975">
            <v>0</v>
          </cell>
          <cell r="K975">
            <v>0</v>
          </cell>
          <cell r="R975">
            <v>0</v>
          </cell>
        </row>
        <row r="976">
          <cell r="A976">
            <v>5038</v>
          </cell>
          <cell r="B976">
            <v>5038</v>
          </cell>
          <cell r="C976">
            <v>45003</v>
          </cell>
          <cell r="F976">
            <v>246300</v>
          </cell>
          <cell r="G976" t="str">
            <v>NO RADICADA</v>
          </cell>
          <cell r="H976">
            <v>246300</v>
          </cell>
          <cell r="I976">
            <v>0</v>
          </cell>
          <cell r="J976">
            <v>0</v>
          </cell>
          <cell r="K976">
            <v>0</v>
          </cell>
          <cell r="R976">
            <v>0</v>
          </cell>
        </row>
        <row r="977">
          <cell r="A977">
            <v>5053</v>
          </cell>
          <cell r="B977">
            <v>5053</v>
          </cell>
          <cell r="C977">
            <v>45003</v>
          </cell>
          <cell r="F977">
            <v>249612</v>
          </cell>
          <cell r="G977" t="str">
            <v>NO RADICADA</v>
          </cell>
          <cell r="H977">
            <v>249612</v>
          </cell>
          <cell r="I977">
            <v>0</v>
          </cell>
          <cell r="J977">
            <v>0</v>
          </cell>
          <cell r="K977">
            <v>0</v>
          </cell>
          <cell r="R977">
            <v>0</v>
          </cell>
        </row>
        <row r="978">
          <cell r="A978">
            <v>5050</v>
          </cell>
          <cell r="B978">
            <v>5050</v>
          </cell>
          <cell r="C978">
            <v>45003</v>
          </cell>
          <cell r="F978">
            <v>277928</v>
          </cell>
          <cell r="G978" t="str">
            <v>EN REVISION</v>
          </cell>
          <cell r="H978">
            <v>0</v>
          </cell>
          <cell r="I978">
            <v>277928</v>
          </cell>
          <cell r="J978">
            <v>0</v>
          </cell>
          <cell r="K978">
            <v>0</v>
          </cell>
          <cell r="R978">
            <v>0</v>
          </cell>
        </row>
        <row r="979">
          <cell r="A979">
            <v>5074</v>
          </cell>
          <cell r="B979">
            <v>5074</v>
          </cell>
          <cell r="C979">
            <v>45003</v>
          </cell>
          <cell r="F979">
            <v>369500</v>
          </cell>
          <cell r="G979" t="str">
            <v>NO RADICADA</v>
          </cell>
          <cell r="H979">
            <v>369500</v>
          </cell>
          <cell r="I979">
            <v>0</v>
          </cell>
          <cell r="J979">
            <v>0</v>
          </cell>
          <cell r="K979">
            <v>0</v>
          </cell>
          <cell r="R979">
            <v>0</v>
          </cell>
        </row>
        <row r="980">
          <cell r="A980">
            <v>5062</v>
          </cell>
          <cell r="B980">
            <v>5062</v>
          </cell>
          <cell r="C980">
            <v>45003</v>
          </cell>
          <cell r="F980">
            <v>425600</v>
          </cell>
          <cell r="G980" t="str">
            <v>NO RADICADA</v>
          </cell>
          <cell r="H980">
            <v>425600</v>
          </cell>
          <cell r="I980">
            <v>0</v>
          </cell>
          <cell r="J980">
            <v>0</v>
          </cell>
          <cell r="K980">
            <v>0</v>
          </cell>
          <cell r="R980">
            <v>0</v>
          </cell>
        </row>
        <row r="981">
          <cell r="A981">
            <v>5056</v>
          </cell>
          <cell r="B981">
            <v>5056</v>
          </cell>
          <cell r="C981">
            <v>45003</v>
          </cell>
          <cell r="F981">
            <v>426000</v>
          </cell>
          <cell r="G981" t="str">
            <v>NO RADICADA</v>
          </cell>
          <cell r="H981">
            <v>426000</v>
          </cell>
          <cell r="I981">
            <v>0</v>
          </cell>
          <cell r="J981">
            <v>0</v>
          </cell>
          <cell r="K981">
            <v>0</v>
          </cell>
          <cell r="R981">
            <v>0</v>
          </cell>
        </row>
        <row r="982">
          <cell r="A982">
            <v>5081</v>
          </cell>
          <cell r="B982">
            <v>5081</v>
          </cell>
          <cell r="C982">
            <v>45003</v>
          </cell>
          <cell r="F982">
            <v>464100</v>
          </cell>
          <cell r="G982" t="str">
            <v>NO RADICADA</v>
          </cell>
          <cell r="H982">
            <v>464100</v>
          </cell>
          <cell r="I982">
            <v>0</v>
          </cell>
          <cell r="J982">
            <v>0</v>
          </cell>
          <cell r="K982">
            <v>0</v>
          </cell>
          <cell r="R982">
            <v>0</v>
          </cell>
        </row>
        <row r="983">
          <cell r="A983">
            <v>5075</v>
          </cell>
          <cell r="B983">
            <v>5075</v>
          </cell>
          <cell r="C983">
            <v>45003</v>
          </cell>
          <cell r="F983">
            <v>507100</v>
          </cell>
          <cell r="G983" t="str">
            <v>NO RADICADA</v>
          </cell>
          <cell r="H983">
            <v>507100</v>
          </cell>
          <cell r="I983">
            <v>0</v>
          </cell>
          <cell r="J983">
            <v>0</v>
          </cell>
          <cell r="K983">
            <v>0</v>
          </cell>
          <cell r="R983">
            <v>0</v>
          </cell>
        </row>
        <row r="984">
          <cell r="A984">
            <v>5084</v>
          </cell>
          <cell r="B984">
            <v>5084</v>
          </cell>
          <cell r="C984">
            <v>45003</v>
          </cell>
          <cell r="F984">
            <v>520400</v>
          </cell>
          <cell r="G984" t="str">
            <v>NO RADICADA</v>
          </cell>
          <cell r="H984">
            <v>520400</v>
          </cell>
          <cell r="I984">
            <v>0</v>
          </cell>
          <cell r="J984">
            <v>0</v>
          </cell>
          <cell r="K984">
            <v>0</v>
          </cell>
          <cell r="R984">
            <v>0</v>
          </cell>
        </row>
        <row r="985">
          <cell r="A985">
            <v>5037</v>
          </cell>
          <cell r="B985">
            <v>5037</v>
          </cell>
          <cell r="C985">
            <v>45003</v>
          </cell>
          <cell r="F985">
            <v>532793</v>
          </cell>
          <cell r="G985" t="str">
            <v>NO RADICADA</v>
          </cell>
          <cell r="H985">
            <v>532793</v>
          </cell>
          <cell r="I985">
            <v>0</v>
          </cell>
          <cell r="J985">
            <v>0</v>
          </cell>
          <cell r="K985">
            <v>0</v>
          </cell>
          <cell r="R985">
            <v>0</v>
          </cell>
        </row>
        <row r="986">
          <cell r="A986">
            <v>5044</v>
          </cell>
          <cell r="B986">
            <v>5044</v>
          </cell>
          <cell r="C986">
            <v>45003</v>
          </cell>
          <cell r="F986">
            <v>547500</v>
          </cell>
          <cell r="G986" t="str">
            <v>EN REVISION</v>
          </cell>
          <cell r="H986">
            <v>0</v>
          </cell>
          <cell r="I986">
            <v>547500</v>
          </cell>
          <cell r="J986">
            <v>0</v>
          </cell>
          <cell r="K986">
            <v>0</v>
          </cell>
          <cell r="R986">
            <v>0</v>
          </cell>
        </row>
        <row r="987">
          <cell r="A987">
            <v>5043</v>
          </cell>
          <cell r="B987">
            <v>5043</v>
          </cell>
          <cell r="C987">
            <v>45003</v>
          </cell>
          <cell r="F987">
            <v>557100</v>
          </cell>
          <cell r="G987" t="str">
            <v>EN REVISION</v>
          </cell>
          <cell r="H987">
            <v>0</v>
          </cell>
          <cell r="I987">
            <v>557100</v>
          </cell>
          <cell r="J987">
            <v>0</v>
          </cell>
          <cell r="K987">
            <v>0</v>
          </cell>
          <cell r="R987">
            <v>0</v>
          </cell>
        </row>
        <row r="988">
          <cell r="A988">
            <v>5049</v>
          </cell>
          <cell r="B988">
            <v>5049</v>
          </cell>
          <cell r="C988">
            <v>45003</v>
          </cell>
          <cell r="F988">
            <v>600071</v>
          </cell>
          <cell r="G988" t="str">
            <v>NO RADICADA</v>
          </cell>
          <cell r="H988">
            <v>600071</v>
          </cell>
          <cell r="I988">
            <v>0</v>
          </cell>
          <cell r="J988">
            <v>0</v>
          </cell>
          <cell r="K988">
            <v>0</v>
          </cell>
          <cell r="R988">
            <v>0</v>
          </cell>
        </row>
        <row r="989">
          <cell r="A989">
            <v>5082</v>
          </cell>
          <cell r="B989">
            <v>5082</v>
          </cell>
          <cell r="C989">
            <v>45003</v>
          </cell>
          <cell r="F989">
            <v>603400</v>
          </cell>
          <cell r="G989" t="str">
            <v>NO RADICADA</v>
          </cell>
          <cell r="H989">
            <v>603400</v>
          </cell>
          <cell r="I989">
            <v>0</v>
          </cell>
          <cell r="J989">
            <v>0</v>
          </cell>
          <cell r="K989">
            <v>0</v>
          </cell>
          <cell r="R989">
            <v>0</v>
          </cell>
        </row>
        <row r="990">
          <cell r="A990">
            <v>5057</v>
          </cell>
          <cell r="B990">
            <v>5057</v>
          </cell>
          <cell r="C990">
            <v>45003</v>
          </cell>
          <cell r="F990">
            <v>839500</v>
          </cell>
          <cell r="G990" t="str">
            <v>NO RADICADA</v>
          </cell>
          <cell r="H990">
            <v>839500</v>
          </cell>
          <cell r="I990">
            <v>0</v>
          </cell>
          <cell r="J990">
            <v>0</v>
          </cell>
          <cell r="K990">
            <v>0</v>
          </cell>
          <cell r="R990">
            <v>0</v>
          </cell>
        </row>
        <row r="991">
          <cell r="A991">
            <v>5046</v>
          </cell>
          <cell r="B991">
            <v>5046</v>
          </cell>
          <cell r="C991">
            <v>45003</v>
          </cell>
          <cell r="F991">
            <v>2225300</v>
          </cell>
          <cell r="G991" t="str">
            <v>EN REVISION</v>
          </cell>
          <cell r="H991">
            <v>0</v>
          </cell>
          <cell r="I991">
            <v>2225300</v>
          </cell>
          <cell r="J991">
            <v>0</v>
          </cell>
          <cell r="K991">
            <v>0</v>
          </cell>
          <cell r="R991">
            <v>0</v>
          </cell>
        </row>
        <row r="992">
          <cell r="A992">
            <v>5048</v>
          </cell>
          <cell r="B992">
            <v>5048</v>
          </cell>
          <cell r="C992">
            <v>45003</v>
          </cell>
          <cell r="F992">
            <v>2410950</v>
          </cell>
          <cell r="G992" t="str">
            <v>NO RADICADA</v>
          </cell>
          <cell r="H992">
            <v>2410950</v>
          </cell>
          <cell r="I992">
            <v>0</v>
          </cell>
          <cell r="J992">
            <v>0</v>
          </cell>
          <cell r="K992">
            <v>0</v>
          </cell>
          <cell r="R992">
            <v>0</v>
          </cell>
        </row>
        <row r="993">
          <cell r="A993">
            <v>612067</v>
          </cell>
          <cell r="B993">
            <v>612067</v>
          </cell>
          <cell r="C993">
            <v>45004</v>
          </cell>
          <cell r="F993">
            <v>2741200</v>
          </cell>
          <cell r="G993" t="str">
            <v>NO RADICADA</v>
          </cell>
          <cell r="H993">
            <v>2741200</v>
          </cell>
          <cell r="I993">
            <v>0</v>
          </cell>
          <cell r="J993">
            <v>0</v>
          </cell>
          <cell r="K993">
            <v>0</v>
          </cell>
          <cell r="R993">
            <v>0</v>
          </cell>
        </row>
        <row r="994">
          <cell r="A994">
            <v>613409</v>
          </cell>
          <cell r="B994">
            <v>613409</v>
          </cell>
          <cell r="C994">
            <v>45006</v>
          </cell>
          <cell r="F994">
            <v>133849</v>
          </cell>
          <cell r="G994" t="str">
            <v>NO RADICADA</v>
          </cell>
          <cell r="H994">
            <v>133849</v>
          </cell>
          <cell r="I994">
            <v>0</v>
          </cell>
          <cell r="J994">
            <v>0</v>
          </cell>
          <cell r="K994">
            <v>0</v>
          </cell>
          <cell r="R994">
            <v>0</v>
          </cell>
        </row>
        <row r="995">
          <cell r="A995">
            <v>613408</v>
          </cell>
          <cell r="B995">
            <v>613408</v>
          </cell>
          <cell r="C995">
            <v>45006</v>
          </cell>
          <cell r="F995">
            <v>4567190</v>
          </cell>
          <cell r="G995" t="str">
            <v>NO RADICADA</v>
          </cell>
          <cell r="H995">
            <v>4567190</v>
          </cell>
          <cell r="I995">
            <v>0</v>
          </cell>
          <cell r="J995">
            <v>0</v>
          </cell>
          <cell r="K995">
            <v>0</v>
          </cell>
          <cell r="R995">
            <v>0</v>
          </cell>
        </row>
        <row r="996">
          <cell r="A996">
            <v>614082</v>
          </cell>
          <cell r="B996">
            <v>614082</v>
          </cell>
          <cell r="C996">
            <v>45007</v>
          </cell>
          <cell r="F996">
            <v>934700</v>
          </cell>
          <cell r="G996" t="str">
            <v>NO RADICADA</v>
          </cell>
          <cell r="H996">
            <v>934700</v>
          </cell>
          <cell r="I996">
            <v>0</v>
          </cell>
          <cell r="J996">
            <v>0</v>
          </cell>
          <cell r="K996">
            <v>0</v>
          </cell>
          <cell r="R996">
            <v>0</v>
          </cell>
        </row>
        <row r="997">
          <cell r="A997">
            <v>615080</v>
          </cell>
          <cell r="B997">
            <v>615080</v>
          </cell>
          <cell r="C997">
            <v>45008</v>
          </cell>
          <cell r="F997">
            <v>3305200</v>
          </cell>
          <cell r="G997" t="str">
            <v>NO RADICADA</v>
          </cell>
          <cell r="H997">
            <v>3305200</v>
          </cell>
          <cell r="I997">
            <v>0</v>
          </cell>
          <cell r="J997">
            <v>0</v>
          </cell>
          <cell r="K997">
            <v>0</v>
          </cell>
          <cell r="R997">
            <v>0</v>
          </cell>
        </row>
        <row r="998">
          <cell r="A998">
            <v>617493</v>
          </cell>
          <cell r="B998">
            <v>617493</v>
          </cell>
          <cell r="C998">
            <v>45012</v>
          </cell>
          <cell r="F998">
            <v>65800</v>
          </cell>
          <cell r="G998" t="str">
            <v>NO RADICADA</v>
          </cell>
          <cell r="H998">
            <v>65800</v>
          </cell>
          <cell r="I998">
            <v>0</v>
          </cell>
          <cell r="J998">
            <v>0</v>
          </cell>
          <cell r="K998">
            <v>0</v>
          </cell>
          <cell r="R998">
            <v>0</v>
          </cell>
        </row>
        <row r="999">
          <cell r="A999">
            <v>619546</v>
          </cell>
          <cell r="B999">
            <v>619546</v>
          </cell>
          <cell r="C999">
            <v>45014</v>
          </cell>
          <cell r="F999">
            <v>152100</v>
          </cell>
          <cell r="G999" t="str">
            <v>NO RADICADA</v>
          </cell>
          <cell r="H999">
            <v>152100</v>
          </cell>
          <cell r="I999">
            <v>0</v>
          </cell>
          <cell r="J999">
            <v>0</v>
          </cell>
          <cell r="K999">
            <v>0</v>
          </cell>
          <cell r="R999">
            <v>0</v>
          </cell>
        </row>
        <row r="1000">
          <cell r="A1000">
            <v>620890</v>
          </cell>
          <cell r="B1000">
            <v>620890</v>
          </cell>
          <cell r="C1000">
            <v>45015</v>
          </cell>
          <cell r="F1000">
            <v>65800</v>
          </cell>
          <cell r="G1000" t="str">
            <v>NO RADICADA</v>
          </cell>
          <cell r="H1000">
            <v>65800</v>
          </cell>
          <cell r="I1000">
            <v>0</v>
          </cell>
          <cell r="J1000">
            <v>0</v>
          </cell>
          <cell r="K1000">
            <v>0</v>
          </cell>
          <cell r="R1000">
            <v>0</v>
          </cell>
        </row>
        <row r="1001">
          <cell r="A1001">
            <v>621784</v>
          </cell>
          <cell r="B1001">
            <v>621784</v>
          </cell>
          <cell r="C1001">
            <v>45016</v>
          </cell>
          <cell r="F1001">
            <v>133800</v>
          </cell>
          <cell r="G1001" t="str">
            <v>NO RADICADA</v>
          </cell>
          <cell r="H1001">
            <v>133800</v>
          </cell>
          <cell r="I1001">
            <v>0</v>
          </cell>
          <cell r="J1001">
            <v>0</v>
          </cell>
          <cell r="K1001">
            <v>0</v>
          </cell>
          <cell r="R1001">
            <v>0</v>
          </cell>
        </row>
        <row r="1002">
          <cell r="A1002">
            <v>622160</v>
          </cell>
          <cell r="B1002">
            <v>622160</v>
          </cell>
          <cell r="C1002">
            <v>45016</v>
          </cell>
          <cell r="F1002">
            <v>204400</v>
          </cell>
          <cell r="G1002" t="str">
            <v>NO RADICADA</v>
          </cell>
          <cell r="H1002">
            <v>204400</v>
          </cell>
          <cell r="I1002">
            <v>0</v>
          </cell>
          <cell r="J1002">
            <v>0</v>
          </cell>
          <cell r="K1002">
            <v>0</v>
          </cell>
          <cell r="R1002">
            <v>0</v>
          </cell>
        </row>
        <row r="1003">
          <cell r="A1003">
            <v>622410</v>
          </cell>
          <cell r="B1003">
            <v>622410</v>
          </cell>
          <cell r="C1003">
            <v>45016</v>
          </cell>
          <cell r="F1003">
            <v>801000</v>
          </cell>
          <cell r="G1003" t="str">
            <v>NO RADICADA</v>
          </cell>
          <cell r="H1003">
            <v>801000</v>
          </cell>
          <cell r="I1003">
            <v>0</v>
          </cell>
          <cell r="J1003">
            <v>0</v>
          </cell>
          <cell r="K1003">
            <v>0</v>
          </cell>
          <cell r="R1003">
            <v>0</v>
          </cell>
        </row>
        <row r="1004">
          <cell r="A1004">
            <v>621722</v>
          </cell>
          <cell r="B1004">
            <v>621722</v>
          </cell>
          <cell r="C1004">
            <v>45016</v>
          </cell>
          <cell r="F1004">
            <v>6139800</v>
          </cell>
          <cell r="G1004" t="str">
            <v>NO RADICADA</v>
          </cell>
          <cell r="H1004">
            <v>6139800</v>
          </cell>
          <cell r="I1004">
            <v>0</v>
          </cell>
          <cell r="J1004">
            <v>0</v>
          </cell>
          <cell r="K1004">
            <v>0</v>
          </cell>
          <cell r="R1004">
            <v>0</v>
          </cell>
        </row>
      </sheetData>
      <sheetData sheetId="2"/>
      <sheetData sheetId="3">
        <row r="6">
          <cell r="H6" t="str">
            <v>ESE HOSPITAL UNIVERSITARIO DEL VALLE EVARISTO GARCIA</v>
          </cell>
        </row>
        <row r="9">
          <cell r="C9" t="str">
            <v>LUISA MATUTE ROMERO</v>
          </cell>
          <cell r="H9" t="str">
            <v>ISABEL CRISTINA VALLEJO OROZCO</v>
          </cell>
        </row>
        <row r="16">
          <cell r="F16">
            <v>45016</v>
          </cell>
        </row>
        <row r="1069">
          <cell r="F1069">
            <v>45040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0E9ADC0-26EA-4A15-9771-3C29BD36D82A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0E9ADC0-26EA-4A15-9771-3C29BD36D82A}" id="{2A85393C-43DF-4FE0-97C5-B00E06B68876}">
    <text>SUAMTORIA DE GIRO DIRECTO Y ESFUERZO PROPIO</text>
  </threadedComment>
  <threadedComment ref="K8" dT="2020-08-04T16:00:44.11" personId="{50E9ADC0-26EA-4A15-9771-3C29BD36D82A}" id="{D23A45E2-887D-472F-A3CF-A27959AF66FF}">
    <text>SUMATORIA DE PAGOS (DESCUENTOS ,TESORERIA,EMBARGOS)</text>
  </threadedComment>
  <threadedComment ref="R8" dT="2020-08-04T15:59:07.94" personId="{50E9ADC0-26EA-4A15-9771-3C29BD36D82A}" id="{FAB81AB7-A440-458F-B516-0CBF55D2A0B3}">
    <text>SUMATORIA DE VALORES (PRESCRITAS SALDO DE FACTURAS DE CONTRATO LIQUIDADOS Y OTROS CONCEPTOS (N/A NO RADICADAS)</text>
  </threadedComment>
  <threadedComment ref="X8" dT="2020-08-04T15:55:33.73" personId="{50E9ADC0-26EA-4A15-9771-3C29BD36D82A}" id="{09668263-78E1-43BE-81F0-D7D673978DDF}">
    <text>SUMATORIA DE LOS VALORES DE GLOSAS LEGALIZADAS Y GLOSAS POR CONCILIAR</text>
  </threadedComment>
  <threadedComment ref="AC8" dT="2020-08-04T15:56:24.52" personId="{50E9ADC0-26EA-4A15-9771-3C29BD36D82A}" id="{2B1F1CB9-214F-4980-B133-C898C8DC3321}">
    <text>VALRO INDIVIDUAL DE LA GLOSAS LEGALIZADA</text>
  </threadedComment>
  <threadedComment ref="AE8" dT="2020-08-04T15:56:04.49" personId="{50E9ADC0-26EA-4A15-9771-3C29BD36D82A}" id="{3E0F53CC-FB50-4B50-A056-EE731B43B5D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B9166-782E-45F2-9FFD-93CBEC77DCAC}">
  <dimension ref="A1:AK1019"/>
  <sheetViews>
    <sheetView tabSelected="1" topLeftCell="P990" zoomScale="85" zoomScaleNormal="85" workbookViewId="0">
      <selection activeCell="A1011" sqref="A1011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UNIVERSITARIO DEL VALLE EVARISTO GARCIA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ANA'!F1069</f>
        <v>45040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469213</v>
      </c>
      <c r="D9" s="17">
        <f>+[1]DEPURADO!B3</f>
        <v>469213</v>
      </c>
      <c r="E9" s="19">
        <f>+[1]DEPURADO!C3</f>
        <v>43136</v>
      </c>
      <c r="F9" s="20">
        <f>+IF([1]DEPURADO!D3&gt;1,[1]DEPURADO!D3," ")</f>
        <v>43164</v>
      </c>
      <c r="G9" s="21">
        <f>[1]DEPURADO!F3</f>
        <v>133900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133900</v>
      </c>
      <c r="P9" s="18">
        <f>IF([1]DEPURADO!H3&gt;1,0,[1]DEPURADO!B3)</f>
        <v>469213</v>
      </c>
      <c r="Q9" s="24">
        <f>+IF(P9&gt;0,G9,0)</f>
        <v>133900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133900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133900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GLOSA POR CONCILIAR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643871</v>
      </c>
      <c r="D10" s="17">
        <f>+[1]DEPURADO!B4</f>
        <v>643871</v>
      </c>
      <c r="E10" s="19">
        <f>+[1]DEPURADO!C4</f>
        <v>43423</v>
      </c>
      <c r="F10" s="20">
        <f>+IF([1]DEPURADO!D4&gt;1,[1]DEPURADO!D4," ")</f>
        <v>43473</v>
      </c>
      <c r="G10" s="21">
        <f>[1]DEPURADO!F4</f>
        <v>1820496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1820496</v>
      </c>
      <c r="P10" s="18">
        <f>IF([1]DEPURADO!H4&gt;1,0,[1]DEPURADO!B4)</f>
        <v>643871</v>
      </c>
      <c r="Q10" s="24">
        <f>+IF(P10&gt;0,G10,0)</f>
        <v>1820496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1820496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1820496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GLOSA POR CONCILIAR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977052</v>
      </c>
      <c r="D11" s="17">
        <f>+[1]DEPURADO!B5</f>
        <v>977052</v>
      </c>
      <c r="E11" s="19">
        <f>+[1]DEPURADO!C5</f>
        <v>43812</v>
      </c>
      <c r="F11" s="20" t="str">
        <f>+IF([1]DEPURADO!D5&gt;1,[1]DEPURADO!D5," ")</f>
        <v xml:space="preserve"> </v>
      </c>
      <c r="G11" s="21">
        <f>[1]DEPURADO!F5</f>
        <v>98100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98100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98100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978694</v>
      </c>
      <c r="D12" s="17">
        <f>+[1]DEPURADO!B6</f>
        <v>978694</v>
      </c>
      <c r="E12" s="19">
        <f>+[1]DEPURADO!C6</f>
        <v>43815</v>
      </c>
      <c r="F12" s="20" t="str">
        <f>+IF([1]DEPURADO!D6&gt;1,[1]DEPURADO!D6," ")</f>
        <v xml:space="preserve"> </v>
      </c>
      <c r="G12" s="21">
        <f>[1]DEPURADO!F6</f>
        <v>106000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106000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106000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981998</v>
      </c>
      <c r="D13" s="17">
        <f>+[1]DEPURADO!B7</f>
        <v>981998</v>
      </c>
      <c r="E13" s="19">
        <f>+[1]DEPURADO!C7</f>
        <v>43817</v>
      </c>
      <c r="F13" s="20" t="str">
        <f>+IF([1]DEPURADO!D7&gt;1,[1]DEPURADO!D7," ")</f>
        <v xml:space="preserve"> </v>
      </c>
      <c r="G13" s="21">
        <f>[1]DEPURADO!F7</f>
        <v>70000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70000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70000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984545</v>
      </c>
      <c r="D14" s="17">
        <f>+[1]DEPURADO!B8</f>
        <v>984545</v>
      </c>
      <c r="E14" s="19">
        <f>+[1]DEPURADO!C8</f>
        <v>43820</v>
      </c>
      <c r="F14" s="20" t="str">
        <f>+IF([1]DEPURADO!D8&gt;1,[1]DEPURADO!D8," ")</f>
        <v xml:space="preserve"> </v>
      </c>
      <c r="G14" s="21">
        <f>[1]DEPURADO!F8</f>
        <v>47700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47700</v>
      </c>
      <c r="P14" s="18">
        <f>IF([1]DEPURADO!H8&gt;1,0,[1]DEPURADO!B8)</f>
        <v>0</v>
      </c>
      <c r="Q14" s="24">
        <f t="shared" si="3"/>
        <v>0</v>
      </c>
      <c r="R14" s="25">
        <f t="shared" si="4"/>
        <v>47700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990059</v>
      </c>
      <c r="D15" s="17">
        <f>+[1]DEPURADO!B9</f>
        <v>990059</v>
      </c>
      <c r="E15" s="19">
        <f>+[1]DEPURADO!C9</f>
        <v>43826</v>
      </c>
      <c r="F15" s="20" t="str">
        <f>+IF([1]DEPURADO!D9&gt;1,[1]DEPURADO!D9," ")</f>
        <v xml:space="preserve"> </v>
      </c>
      <c r="G15" s="21">
        <f>[1]DEPURADO!F9</f>
        <v>47700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47700</v>
      </c>
      <c r="P15" s="18">
        <f>IF([1]DEPURADO!H9&gt;1,0,[1]DEPURADO!B9)</f>
        <v>0</v>
      </c>
      <c r="Q15" s="24">
        <f t="shared" si="3"/>
        <v>0</v>
      </c>
      <c r="R15" s="25">
        <f t="shared" si="4"/>
        <v>47700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992233</v>
      </c>
      <c r="D16" s="17">
        <f>+[1]DEPURADO!B10</f>
        <v>992233</v>
      </c>
      <c r="E16" s="19">
        <f>+[1]DEPURADO!C10</f>
        <v>43829</v>
      </c>
      <c r="F16" s="20" t="str">
        <f>+IF([1]DEPURADO!D10&gt;1,[1]DEPURADO!D10," ")</f>
        <v xml:space="preserve"> </v>
      </c>
      <c r="G16" s="21">
        <f>[1]DEPURADO!F10</f>
        <v>403500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403500</v>
      </c>
      <c r="P16" s="18">
        <f>IF([1]DEPURADO!H10&gt;1,0,[1]DEPURADO!B10)</f>
        <v>0</v>
      </c>
      <c r="Q16" s="24">
        <f t="shared" si="3"/>
        <v>0</v>
      </c>
      <c r="R16" s="25">
        <f t="shared" si="4"/>
        <v>403500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1063112</v>
      </c>
      <c r="D17" s="17">
        <f>+[1]DEPURADO!B11</f>
        <v>1063112</v>
      </c>
      <c r="E17" s="19">
        <f>+[1]DEPURADO!C11</f>
        <v>43901</v>
      </c>
      <c r="F17" s="20">
        <f>+IF([1]DEPURADO!D11&gt;1,[1]DEPURADO!D11," ")</f>
        <v>44088</v>
      </c>
      <c r="G17" s="21">
        <f>[1]DEPURADO!F11</f>
        <v>104000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104000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104000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1065083</v>
      </c>
      <c r="D18" s="17">
        <f>+[1]DEPURADO!B12</f>
        <v>1065083</v>
      </c>
      <c r="E18" s="19">
        <f>+[1]DEPURADO!C12</f>
        <v>43903</v>
      </c>
      <c r="F18" s="20">
        <f>+IF([1]DEPURADO!D12&gt;1,[1]DEPURADO!D12," ")</f>
        <v>44088</v>
      </c>
      <c r="G18" s="21">
        <f>[1]DEPURADO!F12</f>
        <v>113800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113800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113800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1075170</v>
      </c>
      <c r="D19" s="17">
        <f>+[1]DEPURADO!B13</f>
        <v>1075170</v>
      </c>
      <c r="E19" s="19">
        <f>+[1]DEPURADO!C13</f>
        <v>43916</v>
      </c>
      <c r="F19" s="20">
        <f>+IF([1]DEPURADO!D13&gt;1,[1]DEPURADO!D13," ")</f>
        <v>44607</v>
      </c>
      <c r="G19" s="21">
        <f>[1]DEPURADO!F13</f>
        <v>753400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753400</v>
      </c>
      <c r="P19" s="18">
        <f>IF([1]DEPURADO!H13&gt;1,0,[1]DEPURADO!B13)</f>
        <v>1075170</v>
      </c>
      <c r="Q19" s="24">
        <f t="shared" si="3"/>
        <v>753400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753400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753400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GLOSA POR CONCILIAR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1079614</v>
      </c>
      <c r="D20" s="17">
        <f>+[1]DEPURADO!B14</f>
        <v>1079614</v>
      </c>
      <c r="E20" s="19">
        <f>+[1]DEPURADO!C14</f>
        <v>43924</v>
      </c>
      <c r="F20" s="20" t="str">
        <f>+IF([1]DEPURADO!D14&gt;1,[1]DEPURADO!D14," ")</f>
        <v xml:space="preserve"> </v>
      </c>
      <c r="G20" s="21">
        <f>[1]DEPURADO!F14</f>
        <v>1111000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1111000</v>
      </c>
      <c r="P20" s="18">
        <f>IF([1]DEPURADO!H14&gt;1,0,[1]DEPURADO!B14)</f>
        <v>0</v>
      </c>
      <c r="Q20" s="24">
        <f t="shared" si="3"/>
        <v>0</v>
      </c>
      <c r="R20" s="25">
        <f t="shared" si="4"/>
        <v>1111000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1081303</v>
      </c>
      <c r="D21" s="17">
        <f>+[1]DEPURADO!B15</f>
        <v>1081303</v>
      </c>
      <c r="E21" s="19">
        <f>+[1]DEPURADO!C15</f>
        <v>43930</v>
      </c>
      <c r="F21" s="20">
        <f>+IF([1]DEPURADO!D15&gt;1,[1]DEPURADO!D15," ")</f>
        <v>44025</v>
      </c>
      <c r="G21" s="21">
        <f>[1]DEPURADO!F15</f>
        <v>151700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151700</v>
      </c>
      <c r="P21" s="18">
        <f>IF([1]DEPURADO!H15&gt;1,0,[1]DEPURADO!B15)</f>
        <v>0</v>
      </c>
      <c r="Q21" s="24">
        <f t="shared" si="3"/>
        <v>0</v>
      </c>
      <c r="R21" s="25">
        <f t="shared" si="4"/>
        <v>151700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1124309</v>
      </c>
      <c r="D22" s="17">
        <f>+[1]DEPURADO!B16</f>
        <v>1124309</v>
      </c>
      <c r="E22" s="19">
        <f>+[1]DEPURADO!C16</f>
        <v>44043</v>
      </c>
      <c r="F22" s="20">
        <f>+IF([1]DEPURADO!D16&gt;1,[1]DEPURADO!D16," ")</f>
        <v>44088</v>
      </c>
      <c r="G22" s="21">
        <f>[1]DEPURADO!F16</f>
        <v>157400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157400</v>
      </c>
      <c r="P22" s="18">
        <f>IF([1]DEPURADO!H16&gt;1,0,[1]DEPURADO!B16)</f>
        <v>0</v>
      </c>
      <c r="Q22" s="24">
        <f t="shared" si="3"/>
        <v>0</v>
      </c>
      <c r="R22" s="25">
        <f t="shared" si="4"/>
        <v>157400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1126138</v>
      </c>
      <c r="D23" s="17">
        <f>+[1]DEPURADO!B17</f>
        <v>1126138</v>
      </c>
      <c r="E23" s="19">
        <f>+[1]DEPURADO!C17</f>
        <v>44047</v>
      </c>
      <c r="F23" s="20">
        <f>+IF([1]DEPURADO!D17&gt;1,[1]DEPURADO!D17," ")</f>
        <v>44088</v>
      </c>
      <c r="G23" s="21">
        <f>[1]DEPURADO!F17</f>
        <v>326600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326600</v>
      </c>
      <c r="P23" s="18">
        <f>IF([1]DEPURADO!H17&gt;1,0,[1]DEPURADO!B17)</f>
        <v>0</v>
      </c>
      <c r="Q23" s="24">
        <f t="shared" si="3"/>
        <v>0</v>
      </c>
      <c r="R23" s="25">
        <f t="shared" si="4"/>
        <v>326600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1131568</v>
      </c>
      <c r="D24" s="17">
        <f>+[1]DEPURADO!B18</f>
        <v>1131568</v>
      </c>
      <c r="E24" s="19">
        <f>+[1]DEPURADO!C18</f>
        <v>44058</v>
      </c>
      <c r="F24" s="20">
        <f>+IF([1]DEPURADO!D18&gt;1,[1]DEPURADO!D18," ")</f>
        <v>44088</v>
      </c>
      <c r="G24" s="21">
        <f>[1]DEPURADO!F18</f>
        <v>76850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76850</v>
      </c>
      <c r="P24" s="18">
        <f>IF([1]DEPURADO!H18&gt;1,0,[1]DEPURADO!B18)</f>
        <v>0</v>
      </c>
      <c r="Q24" s="24">
        <f t="shared" si="3"/>
        <v>0</v>
      </c>
      <c r="R24" s="25">
        <f t="shared" si="4"/>
        <v>76850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1132161</v>
      </c>
      <c r="D25" s="17">
        <f>+[1]DEPURADO!B19</f>
        <v>1132161</v>
      </c>
      <c r="E25" s="19">
        <f>+[1]DEPURADO!C19</f>
        <v>44059</v>
      </c>
      <c r="F25" s="20">
        <f>+IF([1]DEPURADO!D19&gt;1,[1]DEPURADO!D19," ")</f>
        <v>44088</v>
      </c>
      <c r="G25" s="21">
        <f>[1]DEPURADO!F19</f>
        <v>53000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53000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53000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1134234</v>
      </c>
      <c r="D26" s="17">
        <f>+[1]DEPURADO!B20</f>
        <v>1134234</v>
      </c>
      <c r="E26" s="19">
        <f>+[1]DEPURADO!C20</f>
        <v>44062</v>
      </c>
      <c r="F26" s="20">
        <f>+IF([1]DEPURADO!D20&gt;1,[1]DEPURADO!D20," ")</f>
        <v>44088</v>
      </c>
      <c r="G26" s="21">
        <f>[1]DEPURADO!F20</f>
        <v>246980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246980</v>
      </c>
      <c r="P26" s="18">
        <f>IF([1]DEPURADO!H20&gt;1,0,[1]DEPURADO!B20)</f>
        <v>0</v>
      </c>
      <c r="Q26" s="24">
        <f t="shared" si="3"/>
        <v>0</v>
      </c>
      <c r="R26" s="25">
        <f t="shared" si="4"/>
        <v>246980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1134283</v>
      </c>
      <c r="D27" s="17">
        <f>+[1]DEPURADO!B21</f>
        <v>1134283</v>
      </c>
      <c r="E27" s="19">
        <f>+[1]DEPURADO!C21</f>
        <v>44063</v>
      </c>
      <c r="F27" s="20">
        <f>+IF([1]DEPURADO!D21&gt;1,[1]DEPURADO!D21," ")</f>
        <v>44088</v>
      </c>
      <c r="G27" s="21">
        <f>[1]DEPURADO!F21</f>
        <v>50562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50562</v>
      </c>
      <c r="P27" s="18">
        <f>IF([1]DEPURADO!H21&gt;1,0,[1]DEPURADO!B21)</f>
        <v>0</v>
      </c>
      <c r="Q27" s="24">
        <f t="shared" si="3"/>
        <v>0</v>
      </c>
      <c r="R27" s="25">
        <f t="shared" si="4"/>
        <v>50562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1134285</v>
      </c>
      <c r="D28" s="17">
        <f>+[1]DEPURADO!B22</f>
        <v>1134285</v>
      </c>
      <c r="E28" s="19">
        <f>+[1]DEPURADO!C22</f>
        <v>44063</v>
      </c>
      <c r="F28" s="20">
        <f>+IF([1]DEPURADO!D22&gt;1,[1]DEPURADO!D22," ")</f>
        <v>44088</v>
      </c>
      <c r="G28" s="21">
        <f>[1]DEPURADO!F22</f>
        <v>50562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50562</v>
      </c>
      <c r="P28" s="18">
        <f>IF([1]DEPURADO!H22&gt;1,0,[1]DEPURADO!B22)</f>
        <v>0</v>
      </c>
      <c r="Q28" s="24">
        <f t="shared" si="3"/>
        <v>0</v>
      </c>
      <c r="R28" s="25">
        <f t="shared" si="4"/>
        <v>50562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1134520</v>
      </c>
      <c r="D29" s="17">
        <f>+[1]DEPURADO!B23</f>
        <v>1134520</v>
      </c>
      <c r="E29" s="19">
        <f>+[1]DEPURADO!C23</f>
        <v>44063</v>
      </c>
      <c r="F29" s="20">
        <f>+IF([1]DEPURADO!D23&gt;1,[1]DEPURADO!D23," ")</f>
        <v>44088</v>
      </c>
      <c r="G29" s="21">
        <f>[1]DEPURADO!F23</f>
        <v>464068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464068</v>
      </c>
      <c r="P29" s="18">
        <f>IF([1]DEPURADO!H23&gt;1,0,[1]DEPURADO!B23)</f>
        <v>0</v>
      </c>
      <c r="Q29" s="24">
        <f t="shared" si="3"/>
        <v>0</v>
      </c>
      <c r="R29" s="25">
        <f t="shared" si="4"/>
        <v>464068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1134522</v>
      </c>
      <c r="D30" s="17">
        <f>+[1]DEPURADO!B24</f>
        <v>1134522</v>
      </c>
      <c r="E30" s="19">
        <f>+[1]DEPURADO!C24</f>
        <v>44063</v>
      </c>
      <c r="F30" s="20">
        <f>+IF([1]DEPURADO!D24&gt;1,[1]DEPURADO!D24," ")</f>
        <v>44088</v>
      </c>
      <c r="G30" s="21">
        <f>[1]DEPURADO!F24</f>
        <v>464068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464068</v>
      </c>
      <c r="P30" s="18">
        <f>IF([1]DEPURADO!H24&gt;1,0,[1]DEPURADO!B24)</f>
        <v>0</v>
      </c>
      <c r="Q30" s="24">
        <f t="shared" si="3"/>
        <v>0</v>
      </c>
      <c r="R30" s="25">
        <f t="shared" si="4"/>
        <v>464068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59658</v>
      </c>
      <c r="D31" s="17">
        <f>+[1]DEPURADO!B25</f>
        <v>59658</v>
      </c>
      <c r="E31" s="19">
        <f>+[1]DEPURADO!C25</f>
        <v>44201</v>
      </c>
      <c r="F31" s="20" t="str">
        <f>+IF([1]DEPURADO!D25&gt;1,[1]DEPURADO!D25," ")</f>
        <v xml:space="preserve"> </v>
      </c>
      <c r="G31" s="21">
        <f>[1]DEPURADO!F25</f>
        <v>52392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52392</v>
      </c>
      <c r="P31" s="18">
        <f>IF([1]DEPURADO!H25&gt;1,0,[1]DEPURADO!B25)</f>
        <v>0</v>
      </c>
      <c r="Q31" s="24">
        <f t="shared" si="3"/>
        <v>0</v>
      </c>
      <c r="R31" s="25">
        <f t="shared" si="4"/>
        <v>52392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60700</v>
      </c>
      <c r="D32" s="17">
        <f>+[1]DEPURADO!B26</f>
        <v>60700</v>
      </c>
      <c r="E32" s="19">
        <f>+[1]DEPURADO!C26</f>
        <v>44202</v>
      </c>
      <c r="F32" s="20" t="str">
        <f>+IF([1]DEPURADO!D26&gt;1,[1]DEPURADO!D26," ")</f>
        <v xml:space="preserve"> </v>
      </c>
      <c r="G32" s="21">
        <f>[1]DEPURADO!F26</f>
        <v>105760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105760</v>
      </c>
      <c r="P32" s="18">
        <f>IF([1]DEPURADO!H26&gt;1,0,[1]DEPURADO!B26)</f>
        <v>0</v>
      </c>
      <c r="Q32" s="24">
        <f t="shared" si="3"/>
        <v>0</v>
      </c>
      <c r="R32" s="25">
        <f t="shared" si="4"/>
        <v>105760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61424</v>
      </c>
      <c r="D33" s="17">
        <f>+[1]DEPURADO!B27</f>
        <v>61424</v>
      </c>
      <c r="E33" s="19">
        <f>+[1]DEPURADO!C27</f>
        <v>44203</v>
      </c>
      <c r="F33" s="20" t="str">
        <f>+IF([1]DEPURADO!D27&gt;1,[1]DEPURADO!D27," ")</f>
        <v xml:space="preserve"> </v>
      </c>
      <c r="G33" s="21">
        <f>[1]DEPURADO!F27</f>
        <v>52392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52392</v>
      </c>
      <c r="P33" s="18">
        <f>IF([1]DEPURADO!H27&gt;1,0,[1]DEPURADO!B27)</f>
        <v>0</v>
      </c>
      <c r="Q33" s="24">
        <f t="shared" si="3"/>
        <v>0</v>
      </c>
      <c r="R33" s="25">
        <f t="shared" si="4"/>
        <v>52392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64642</v>
      </c>
      <c r="D34" s="17">
        <f>+[1]DEPURADO!B28</f>
        <v>64642</v>
      </c>
      <c r="E34" s="19">
        <f>+[1]DEPURADO!C28</f>
        <v>44210</v>
      </c>
      <c r="F34" s="20" t="str">
        <f>+IF([1]DEPURADO!D28&gt;1,[1]DEPURADO!D28," ")</f>
        <v xml:space="preserve"> </v>
      </c>
      <c r="G34" s="21">
        <f>[1]DEPURADO!F28</f>
        <v>361175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361175</v>
      </c>
      <c r="P34" s="18">
        <f>IF([1]DEPURADO!H28&gt;1,0,[1]DEPURADO!B28)</f>
        <v>0</v>
      </c>
      <c r="Q34" s="24">
        <f t="shared" si="3"/>
        <v>0</v>
      </c>
      <c r="R34" s="25">
        <f t="shared" si="4"/>
        <v>361175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65198</v>
      </c>
      <c r="D35" s="17">
        <f>+[1]DEPURADO!B29</f>
        <v>65198</v>
      </c>
      <c r="E35" s="19">
        <f>+[1]DEPURADO!C29</f>
        <v>44211</v>
      </c>
      <c r="F35" s="20" t="str">
        <f>+IF([1]DEPURADO!D29&gt;1,[1]DEPURADO!D29," ")</f>
        <v xml:space="preserve"> </v>
      </c>
      <c r="G35" s="21">
        <f>[1]DEPURADO!F29</f>
        <v>52392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52392</v>
      </c>
      <c r="P35" s="18">
        <f>IF([1]DEPURADO!H29&gt;1,0,[1]DEPURADO!B29)</f>
        <v>0</v>
      </c>
      <c r="Q35" s="24">
        <f t="shared" si="3"/>
        <v>0</v>
      </c>
      <c r="R35" s="25">
        <f t="shared" si="4"/>
        <v>52392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NO RADICADA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65398</v>
      </c>
      <c r="D36" s="17">
        <f>+[1]DEPURADO!B30</f>
        <v>65398</v>
      </c>
      <c r="E36" s="19">
        <f>+[1]DEPURADO!C30</f>
        <v>44211</v>
      </c>
      <c r="F36" s="20" t="str">
        <f>+IF([1]DEPURADO!D30&gt;1,[1]DEPURADO!D30," ")</f>
        <v xml:space="preserve"> </v>
      </c>
      <c r="G36" s="21">
        <f>[1]DEPURADO!F30</f>
        <v>52392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52392</v>
      </c>
      <c r="P36" s="18">
        <f>IF([1]DEPURADO!H30&gt;1,0,[1]DEPURADO!B30)</f>
        <v>0</v>
      </c>
      <c r="Q36" s="24">
        <f t="shared" si="3"/>
        <v>0</v>
      </c>
      <c r="R36" s="25">
        <f t="shared" si="4"/>
        <v>52392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67505</v>
      </c>
      <c r="D37" s="17">
        <f>+[1]DEPURADO!B31</f>
        <v>67505</v>
      </c>
      <c r="E37" s="19">
        <f>+[1]DEPURADO!C31</f>
        <v>44214</v>
      </c>
      <c r="F37" s="20" t="str">
        <f>+IF([1]DEPURADO!D31&gt;1,[1]DEPURADO!D31," ")</f>
        <v xml:space="preserve"> </v>
      </c>
      <c r="G37" s="21">
        <f>[1]DEPURADO!F31</f>
        <v>76797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76797</v>
      </c>
      <c r="P37" s="18">
        <f>IF([1]DEPURADO!H31&gt;1,0,[1]DEPURADO!B31)</f>
        <v>0</v>
      </c>
      <c r="Q37" s="24">
        <f t="shared" si="3"/>
        <v>0</v>
      </c>
      <c r="R37" s="25">
        <f t="shared" si="4"/>
        <v>76797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NO RADICADA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68276</v>
      </c>
      <c r="D38" s="17">
        <f>+[1]DEPURADO!B32</f>
        <v>68276</v>
      </c>
      <c r="E38" s="19">
        <f>+[1]DEPURADO!C32</f>
        <v>44215</v>
      </c>
      <c r="F38" s="20" t="str">
        <f>+IF([1]DEPURADO!D32&gt;1,[1]DEPURADO!D32," ")</f>
        <v xml:space="preserve"> </v>
      </c>
      <c r="G38" s="21">
        <f>[1]DEPURADO!F32</f>
        <v>52392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52392</v>
      </c>
      <c r="P38" s="18">
        <f>IF([1]DEPURADO!H32&gt;1,0,[1]DEPURADO!B32)</f>
        <v>0</v>
      </c>
      <c r="Q38" s="24">
        <f t="shared" si="3"/>
        <v>0</v>
      </c>
      <c r="R38" s="25">
        <f t="shared" si="4"/>
        <v>52392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68322</v>
      </c>
      <c r="D39" s="17">
        <f>+[1]DEPURADO!B33</f>
        <v>68322</v>
      </c>
      <c r="E39" s="19">
        <f>+[1]DEPURADO!C33</f>
        <v>44215</v>
      </c>
      <c r="F39" s="20" t="str">
        <f>+IF([1]DEPURADO!D33&gt;1,[1]DEPURADO!D33," ")</f>
        <v xml:space="preserve"> </v>
      </c>
      <c r="G39" s="21">
        <f>[1]DEPURADO!F33</f>
        <v>186944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186944</v>
      </c>
      <c r="P39" s="18">
        <f>IF([1]DEPURADO!H33&gt;1,0,[1]DEPURADO!B33)</f>
        <v>0</v>
      </c>
      <c r="Q39" s="24">
        <f t="shared" si="3"/>
        <v>0</v>
      </c>
      <c r="R39" s="25">
        <f t="shared" si="4"/>
        <v>186944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68297</v>
      </c>
      <c r="D40" s="17">
        <f>+[1]DEPURADO!B34</f>
        <v>68297</v>
      </c>
      <c r="E40" s="19">
        <f>+[1]DEPURADO!C34</f>
        <v>44215</v>
      </c>
      <c r="F40" s="20" t="str">
        <f>+IF([1]DEPURADO!D34&gt;1,[1]DEPURADO!D34," ")</f>
        <v xml:space="preserve"> </v>
      </c>
      <c r="G40" s="21">
        <f>[1]DEPURADO!F34</f>
        <v>269036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269036</v>
      </c>
      <c r="P40" s="18">
        <f>IF([1]DEPURADO!H34&gt;1,0,[1]DEPURADO!B34)</f>
        <v>0</v>
      </c>
      <c r="Q40" s="24">
        <f t="shared" si="3"/>
        <v>0</v>
      </c>
      <c r="R40" s="25">
        <f t="shared" si="4"/>
        <v>269036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NO RADICADA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68312</v>
      </c>
      <c r="D41" s="17">
        <f>+[1]DEPURADO!B35</f>
        <v>68312</v>
      </c>
      <c r="E41" s="19">
        <f>+[1]DEPURADO!C35</f>
        <v>44215</v>
      </c>
      <c r="F41" s="20" t="str">
        <f>+IF([1]DEPURADO!D35&gt;1,[1]DEPURADO!D35," ")</f>
        <v xml:space="preserve"> </v>
      </c>
      <c r="G41" s="21">
        <f>[1]DEPURADO!F35</f>
        <v>439196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439196</v>
      </c>
      <c r="P41" s="18">
        <f>IF([1]DEPURADO!H35&gt;1,0,[1]DEPURADO!B35)</f>
        <v>0</v>
      </c>
      <c r="Q41" s="24">
        <f t="shared" si="3"/>
        <v>0</v>
      </c>
      <c r="R41" s="25">
        <f t="shared" si="4"/>
        <v>439196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72143</v>
      </c>
      <c r="D42" s="17">
        <f>+[1]DEPURADO!B36</f>
        <v>72143</v>
      </c>
      <c r="E42" s="19">
        <f>+[1]DEPURADO!C36</f>
        <v>44221</v>
      </c>
      <c r="F42" s="20" t="str">
        <f>+IF([1]DEPURADO!D36&gt;1,[1]DEPURADO!D36," ")</f>
        <v xml:space="preserve"> </v>
      </c>
      <c r="G42" s="21">
        <f>[1]DEPURADO!F36</f>
        <v>52392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52392</v>
      </c>
      <c r="P42" s="18">
        <f>IF([1]DEPURADO!H36&gt;1,0,[1]DEPURADO!B36)</f>
        <v>0</v>
      </c>
      <c r="Q42" s="24">
        <f t="shared" si="3"/>
        <v>0</v>
      </c>
      <c r="R42" s="25">
        <f t="shared" si="4"/>
        <v>52392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NO RADICADA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72619</v>
      </c>
      <c r="D43" s="17">
        <f>+[1]DEPURADO!B37</f>
        <v>72619</v>
      </c>
      <c r="E43" s="19">
        <f>+[1]DEPURADO!C37</f>
        <v>44222</v>
      </c>
      <c r="F43" s="20" t="str">
        <f>+IF([1]DEPURADO!D37&gt;1,[1]DEPURADO!D37," ")</f>
        <v xml:space="preserve"> </v>
      </c>
      <c r="G43" s="21">
        <f>[1]DEPURADO!F37</f>
        <v>52392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52392</v>
      </c>
      <c r="P43" s="18">
        <f>IF([1]DEPURADO!H37&gt;1,0,[1]DEPURADO!B37)</f>
        <v>0</v>
      </c>
      <c r="Q43" s="24">
        <f t="shared" si="3"/>
        <v>0</v>
      </c>
      <c r="R43" s="25">
        <f t="shared" si="4"/>
        <v>52392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NO RADICADA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72609</v>
      </c>
      <c r="D44" s="17">
        <f>+[1]DEPURADO!B38</f>
        <v>72609</v>
      </c>
      <c r="E44" s="19">
        <f>+[1]DEPURADO!C38</f>
        <v>44222</v>
      </c>
      <c r="F44" s="20" t="str">
        <f>+IF([1]DEPURADO!D38&gt;1,[1]DEPURADO!D38," ")</f>
        <v xml:space="preserve"> </v>
      </c>
      <c r="G44" s="21">
        <f>[1]DEPURADO!F38</f>
        <v>76797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76797</v>
      </c>
      <c r="P44" s="18">
        <f>IF([1]DEPURADO!H38&gt;1,0,[1]DEPURADO!B38)</f>
        <v>0</v>
      </c>
      <c r="Q44" s="24">
        <f t="shared" si="3"/>
        <v>0</v>
      </c>
      <c r="R44" s="25">
        <f t="shared" si="4"/>
        <v>76797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NO RADICADA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77188</v>
      </c>
      <c r="D45" s="17">
        <f>+[1]DEPURADO!B39</f>
        <v>77188</v>
      </c>
      <c r="E45" s="19">
        <f>+[1]DEPURADO!C39</f>
        <v>44228</v>
      </c>
      <c r="F45" s="20">
        <f>+IF([1]DEPURADO!D39&gt;1,[1]DEPURADO!D39," ")</f>
        <v>44936</v>
      </c>
      <c r="G45" s="21">
        <f>[1]DEPURADO!F39</f>
        <v>52392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52392</v>
      </c>
      <c r="P45" s="18">
        <f>IF([1]DEPURADO!H39&gt;1,0,[1]DEPURADO!B39)</f>
        <v>77188</v>
      </c>
      <c r="Q45" s="24">
        <f t="shared" si="3"/>
        <v>52392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52392</v>
      </c>
      <c r="AH45" s="24">
        <v>0</v>
      </c>
      <c r="AI45" s="24" t="str">
        <f>+[1]DEPURADO!G39</f>
        <v>SALDO A FAVOR DEL PRESTADOR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77803</v>
      </c>
      <c r="D46" s="17">
        <f>+[1]DEPURADO!B40</f>
        <v>77803</v>
      </c>
      <c r="E46" s="19">
        <f>+[1]DEPURADO!C40</f>
        <v>44229</v>
      </c>
      <c r="F46" s="20" t="str">
        <f>+IF([1]DEPURADO!D40&gt;1,[1]DEPURADO!D40," ")</f>
        <v xml:space="preserve"> </v>
      </c>
      <c r="G46" s="21">
        <f>[1]DEPURADO!F40</f>
        <v>116840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116840</v>
      </c>
      <c r="P46" s="18">
        <f>IF([1]DEPURADO!H40&gt;1,0,[1]DEPURADO!B40)</f>
        <v>0</v>
      </c>
      <c r="Q46" s="24">
        <f t="shared" si="3"/>
        <v>0</v>
      </c>
      <c r="R46" s="25">
        <f t="shared" si="4"/>
        <v>116840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78104</v>
      </c>
      <c r="D47" s="17">
        <f>+[1]DEPURADO!B41</f>
        <v>78104</v>
      </c>
      <c r="E47" s="19">
        <f>+[1]DEPURADO!C41</f>
        <v>44229</v>
      </c>
      <c r="F47" s="20" t="str">
        <f>+IF([1]DEPURADO!D41&gt;1,[1]DEPURADO!D41," ")</f>
        <v xml:space="preserve"> </v>
      </c>
      <c r="G47" s="21">
        <f>[1]DEPURADO!F41</f>
        <v>162919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162919</v>
      </c>
      <c r="P47" s="18">
        <f>IF([1]DEPURADO!H41&gt;1,0,[1]DEPURADO!B41)</f>
        <v>0</v>
      </c>
      <c r="Q47" s="24">
        <f t="shared" si="3"/>
        <v>0</v>
      </c>
      <c r="R47" s="25">
        <f t="shared" si="4"/>
        <v>162919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78113</v>
      </c>
      <c r="D48" s="17">
        <f>+[1]DEPURADO!B42</f>
        <v>78113</v>
      </c>
      <c r="E48" s="19">
        <f>+[1]DEPURADO!C42</f>
        <v>44229</v>
      </c>
      <c r="F48" s="20" t="str">
        <f>+IF([1]DEPURADO!D42&gt;1,[1]DEPURADO!D42," ")</f>
        <v xml:space="preserve"> </v>
      </c>
      <c r="G48" s="21">
        <f>[1]DEPURADO!F42</f>
        <v>162919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162919</v>
      </c>
      <c r="P48" s="18">
        <f>IF([1]DEPURADO!H42&gt;1,0,[1]DEPURADO!B42)</f>
        <v>0</v>
      </c>
      <c r="Q48" s="24">
        <f t="shared" si="3"/>
        <v>0</v>
      </c>
      <c r="R48" s="25">
        <f t="shared" si="4"/>
        <v>162919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78119</v>
      </c>
      <c r="D49" s="17">
        <f>+[1]DEPURADO!B43</f>
        <v>78119</v>
      </c>
      <c r="E49" s="19">
        <f>+[1]DEPURADO!C43</f>
        <v>44229</v>
      </c>
      <c r="F49" s="20" t="str">
        <f>+IF([1]DEPURADO!D43&gt;1,[1]DEPURADO!D43," ")</f>
        <v xml:space="preserve"> </v>
      </c>
      <c r="G49" s="21">
        <f>[1]DEPURADO!F43</f>
        <v>162919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162919</v>
      </c>
      <c r="P49" s="18">
        <f>IF([1]DEPURADO!H43&gt;1,0,[1]DEPURADO!B43)</f>
        <v>0</v>
      </c>
      <c r="Q49" s="24">
        <f t="shared" si="3"/>
        <v>0</v>
      </c>
      <c r="R49" s="25">
        <f t="shared" si="4"/>
        <v>162919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78470</v>
      </c>
      <c r="D50" s="17">
        <f>+[1]DEPURADO!B44</f>
        <v>78470</v>
      </c>
      <c r="E50" s="19">
        <f>+[1]DEPURADO!C44</f>
        <v>44230</v>
      </c>
      <c r="F50" s="20" t="str">
        <f>+IF([1]DEPURADO!D44&gt;1,[1]DEPURADO!D44," ")</f>
        <v xml:space="preserve"> </v>
      </c>
      <c r="G50" s="21">
        <f>[1]DEPURADO!F44</f>
        <v>52392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52392</v>
      </c>
      <c r="P50" s="18">
        <f>IF([1]DEPURADO!H44&gt;1,0,[1]DEPURADO!B44)</f>
        <v>0</v>
      </c>
      <c r="Q50" s="24">
        <f t="shared" si="3"/>
        <v>0</v>
      </c>
      <c r="R50" s="25">
        <f t="shared" si="4"/>
        <v>52392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79785</v>
      </c>
      <c r="D51" s="17">
        <f>+[1]DEPURADO!B45</f>
        <v>79785</v>
      </c>
      <c r="E51" s="19">
        <f>+[1]DEPURADO!C45</f>
        <v>44231</v>
      </c>
      <c r="F51" s="20" t="str">
        <f>+IF([1]DEPURADO!D45&gt;1,[1]DEPURADO!D45," ")</f>
        <v xml:space="preserve"> </v>
      </c>
      <c r="G51" s="21">
        <f>[1]DEPURADO!F45</f>
        <v>127154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127154</v>
      </c>
      <c r="P51" s="18">
        <f>IF([1]DEPURADO!H45&gt;1,0,[1]DEPURADO!B45)</f>
        <v>0</v>
      </c>
      <c r="Q51" s="24">
        <f t="shared" si="3"/>
        <v>0</v>
      </c>
      <c r="R51" s="25">
        <f t="shared" si="4"/>
        <v>127154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79774</v>
      </c>
      <c r="D52" s="17">
        <f>+[1]DEPURADO!B46</f>
        <v>79774</v>
      </c>
      <c r="E52" s="19">
        <f>+[1]DEPURADO!C46</f>
        <v>44231</v>
      </c>
      <c r="F52" s="20" t="str">
        <f>+IF([1]DEPURADO!D46&gt;1,[1]DEPURADO!D46," ")</f>
        <v xml:space="preserve"> </v>
      </c>
      <c r="G52" s="21">
        <f>[1]DEPURADO!F46</f>
        <v>193310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193310</v>
      </c>
      <c r="P52" s="18">
        <f>IF([1]DEPURADO!H46&gt;1,0,[1]DEPURADO!B46)</f>
        <v>0</v>
      </c>
      <c r="Q52" s="24">
        <f t="shared" si="3"/>
        <v>0</v>
      </c>
      <c r="R52" s="25">
        <f t="shared" si="4"/>
        <v>193310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81047</v>
      </c>
      <c r="D53" s="17">
        <f>+[1]DEPURADO!B47</f>
        <v>81047</v>
      </c>
      <c r="E53" s="19">
        <f>+[1]DEPURADO!C47</f>
        <v>44232</v>
      </c>
      <c r="F53" s="20" t="str">
        <f>+IF([1]DEPURADO!D47&gt;1,[1]DEPURADO!D47," ")</f>
        <v xml:space="preserve"> </v>
      </c>
      <c r="G53" s="21">
        <f>[1]DEPURADO!F47</f>
        <v>124521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124521</v>
      </c>
      <c r="P53" s="18">
        <f>IF([1]DEPURADO!H47&gt;1,0,[1]DEPURADO!B47)</f>
        <v>0</v>
      </c>
      <c r="Q53" s="24">
        <f t="shared" si="3"/>
        <v>0</v>
      </c>
      <c r="R53" s="25">
        <f t="shared" si="4"/>
        <v>124521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81585</v>
      </c>
      <c r="D54" s="17">
        <f>+[1]DEPURADO!B48</f>
        <v>81585</v>
      </c>
      <c r="E54" s="19">
        <f>+[1]DEPURADO!C48</f>
        <v>44233</v>
      </c>
      <c r="F54" s="20" t="str">
        <f>+IF([1]DEPURADO!D48&gt;1,[1]DEPURADO!D48," ")</f>
        <v xml:space="preserve"> </v>
      </c>
      <c r="G54" s="21">
        <f>[1]DEPURADO!F48</f>
        <v>261658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261658</v>
      </c>
      <c r="P54" s="18">
        <f>IF([1]DEPURADO!H48&gt;1,0,[1]DEPURADO!B48)</f>
        <v>0</v>
      </c>
      <c r="Q54" s="24">
        <f t="shared" si="3"/>
        <v>0</v>
      </c>
      <c r="R54" s="25">
        <f t="shared" si="4"/>
        <v>261658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84379</v>
      </c>
      <c r="D55" s="17">
        <f>+[1]DEPURADO!B49</f>
        <v>84379</v>
      </c>
      <c r="E55" s="19">
        <f>+[1]DEPURADO!C49</f>
        <v>44237</v>
      </c>
      <c r="F55" s="20" t="str">
        <f>+IF([1]DEPURADO!D49&gt;1,[1]DEPURADO!D49," ")</f>
        <v xml:space="preserve"> </v>
      </c>
      <c r="G55" s="21">
        <f>[1]DEPURADO!F49</f>
        <v>76797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76797</v>
      </c>
      <c r="P55" s="18">
        <f>IF([1]DEPURADO!H49&gt;1,0,[1]DEPURADO!B49)</f>
        <v>0</v>
      </c>
      <c r="Q55" s="24">
        <f t="shared" si="3"/>
        <v>0</v>
      </c>
      <c r="R55" s="25">
        <f t="shared" si="4"/>
        <v>76797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84984</v>
      </c>
      <c r="D56" s="17">
        <f>+[1]DEPURADO!B50</f>
        <v>84984</v>
      </c>
      <c r="E56" s="19">
        <f>+[1]DEPURADO!C50</f>
        <v>44237</v>
      </c>
      <c r="F56" s="20" t="str">
        <f>+IF([1]DEPURADO!D50&gt;1,[1]DEPURADO!D50," ")</f>
        <v xml:space="preserve"> </v>
      </c>
      <c r="G56" s="21">
        <f>[1]DEPURADO!F50</f>
        <v>194444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194444</v>
      </c>
      <c r="P56" s="18">
        <f>IF([1]DEPURADO!H50&gt;1,0,[1]DEPURADO!B50)</f>
        <v>0</v>
      </c>
      <c r="Q56" s="24">
        <f t="shared" si="3"/>
        <v>0</v>
      </c>
      <c r="R56" s="25">
        <f t="shared" si="4"/>
        <v>194444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85601</v>
      </c>
      <c r="D57" s="17">
        <f>+[1]DEPURADO!B51</f>
        <v>85601</v>
      </c>
      <c r="E57" s="19">
        <f>+[1]DEPURADO!C51</f>
        <v>44238</v>
      </c>
      <c r="F57" s="20">
        <f>+IF([1]DEPURADO!D51&gt;1,[1]DEPURADO!D51," ")</f>
        <v>44936</v>
      </c>
      <c r="G57" s="21">
        <f>[1]DEPURADO!F51</f>
        <v>117609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117609</v>
      </c>
      <c r="P57" s="18">
        <f>IF([1]DEPURADO!H51&gt;1,0,[1]DEPURADO!B51)</f>
        <v>85601</v>
      </c>
      <c r="Q57" s="24">
        <f t="shared" si="3"/>
        <v>117609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117609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EN REVISION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85935</v>
      </c>
      <c r="D58" s="17">
        <f>+[1]DEPURADO!B52</f>
        <v>85935</v>
      </c>
      <c r="E58" s="19">
        <f>+[1]DEPURADO!C52</f>
        <v>44239</v>
      </c>
      <c r="F58" s="20" t="str">
        <f>+IF([1]DEPURADO!D52&gt;1,[1]DEPURADO!D52," ")</f>
        <v xml:space="preserve"> </v>
      </c>
      <c r="G58" s="21">
        <f>[1]DEPURADO!F52</f>
        <v>52392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52392</v>
      </c>
      <c r="P58" s="18">
        <f>IF([1]DEPURADO!H52&gt;1,0,[1]DEPURADO!B52)</f>
        <v>0</v>
      </c>
      <c r="Q58" s="24">
        <f t="shared" si="3"/>
        <v>0</v>
      </c>
      <c r="R58" s="25">
        <f t="shared" si="4"/>
        <v>52392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88375</v>
      </c>
      <c r="D59" s="17">
        <f>+[1]DEPURADO!B53</f>
        <v>88375</v>
      </c>
      <c r="E59" s="19">
        <f>+[1]DEPURADO!C53</f>
        <v>44243</v>
      </c>
      <c r="F59" s="20" t="str">
        <f>+IF([1]DEPURADO!D53&gt;1,[1]DEPURADO!D53," ")</f>
        <v xml:space="preserve"> </v>
      </c>
      <c r="G59" s="21">
        <f>[1]DEPURADO!F53</f>
        <v>52392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52392</v>
      </c>
      <c r="P59" s="18">
        <f>IF([1]DEPURADO!H53&gt;1,0,[1]DEPURADO!B53)</f>
        <v>0</v>
      </c>
      <c r="Q59" s="24">
        <f t="shared" si="3"/>
        <v>0</v>
      </c>
      <c r="R59" s="25">
        <f t="shared" si="4"/>
        <v>52392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90655</v>
      </c>
      <c r="D60" s="17">
        <f>+[1]DEPURADO!B54</f>
        <v>90655</v>
      </c>
      <c r="E60" s="19">
        <f>+[1]DEPURADO!C54</f>
        <v>44245</v>
      </c>
      <c r="F60" s="20" t="str">
        <f>+IF([1]DEPURADO!D54&gt;1,[1]DEPURADO!D54," ")</f>
        <v xml:space="preserve"> </v>
      </c>
      <c r="G60" s="21">
        <f>[1]DEPURADO!F54</f>
        <v>52392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52392</v>
      </c>
      <c r="P60" s="18">
        <f>IF([1]DEPURADO!H54&gt;1,0,[1]DEPURADO!B54)</f>
        <v>0</v>
      </c>
      <c r="Q60" s="24">
        <f t="shared" si="3"/>
        <v>0</v>
      </c>
      <c r="R60" s="25">
        <f t="shared" si="4"/>
        <v>52392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NO RADICADA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91003</v>
      </c>
      <c r="D61" s="17">
        <f>+[1]DEPURADO!B55</f>
        <v>91003</v>
      </c>
      <c r="E61" s="19">
        <f>+[1]DEPURADO!C55</f>
        <v>44246</v>
      </c>
      <c r="F61" s="20" t="str">
        <f>+IF([1]DEPURADO!D55&gt;1,[1]DEPURADO!D55," ")</f>
        <v xml:space="preserve"> </v>
      </c>
      <c r="G61" s="21">
        <f>[1]DEPURADO!F55</f>
        <v>52392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52392</v>
      </c>
      <c r="P61" s="18">
        <f>IF([1]DEPURADO!H55&gt;1,0,[1]DEPURADO!B55)</f>
        <v>0</v>
      </c>
      <c r="Q61" s="24">
        <f t="shared" si="3"/>
        <v>0</v>
      </c>
      <c r="R61" s="25">
        <f t="shared" si="4"/>
        <v>52392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NO RADICADA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91251</v>
      </c>
      <c r="D62" s="17">
        <f>+[1]DEPURADO!B56</f>
        <v>91251</v>
      </c>
      <c r="E62" s="19">
        <f>+[1]DEPURADO!C56</f>
        <v>44246</v>
      </c>
      <c r="F62" s="20" t="str">
        <f>+IF([1]DEPURADO!D56&gt;1,[1]DEPURADO!D56," ")</f>
        <v xml:space="preserve"> </v>
      </c>
      <c r="G62" s="21">
        <f>[1]DEPURADO!F56</f>
        <v>112563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112563</v>
      </c>
      <c r="P62" s="18">
        <f>IF([1]DEPURADO!H56&gt;1,0,[1]DEPURADO!B56)</f>
        <v>0</v>
      </c>
      <c r="Q62" s="24">
        <f t="shared" si="3"/>
        <v>0</v>
      </c>
      <c r="R62" s="25">
        <f t="shared" si="4"/>
        <v>112563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91237</v>
      </c>
      <c r="D63" s="17">
        <f>+[1]DEPURADO!B57</f>
        <v>91237</v>
      </c>
      <c r="E63" s="19">
        <f>+[1]DEPURADO!C57</f>
        <v>44246</v>
      </c>
      <c r="F63" s="20" t="str">
        <f>+IF([1]DEPURADO!D57&gt;1,[1]DEPURADO!D57," ")</f>
        <v xml:space="preserve"> </v>
      </c>
      <c r="G63" s="21">
        <f>[1]DEPURADO!F57</f>
        <v>197479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197479</v>
      </c>
      <c r="P63" s="18">
        <f>IF([1]DEPURADO!H57&gt;1,0,[1]DEPURADO!B57)</f>
        <v>0</v>
      </c>
      <c r="Q63" s="24">
        <f t="shared" si="3"/>
        <v>0</v>
      </c>
      <c r="R63" s="25">
        <f t="shared" si="4"/>
        <v>197479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91062</v>
      </c>
      <c r="D64" s="17">
        <f>+[1]DEPURADO!B58</f>
        <v>91062</v>
      </c>
      <c r="E64" s="19">
        <f>+[1]DEPURADO!C58</f>
        <v>44246</v>
      </c>
      <c r="F64" s="20" t="str">
        <f>+IF([1]DEPURADO!D58&gt;1,[1]DEPURADO!D58," ")</f>
        <v xml:space="preserve"> </v>
      </c>
      <c r="G64" s="21">
        <f>[1]DEPURADO!F58</f>
        <v>465180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465180</v>
      </c>
      <c r="P64" s="18">
        <f>IF([1]DEPURADO!H58&gt;1,0,[1]DEPURADO!B58)</f>
        <v>0</v>
      </c>
      <c r="Q64" s="24">
        <f t="shared" si="3"/>
        <v>0</v>
      </c>
      <c r="R64" s="25">
        <f t="shared" si="4"/>
        <v>465180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91112</v>
      </c>
      <c r="D65" s="17">
        <f>+[1]DEPURADO!B59</f>
        <v>91112</v>
      </c>
      <c r="E65" s="19">
        <f>+[1]DEPURADO!C59</f>
        <v>44246</v>
      </c>
      <c r="F65" s="20" t="str">
        <f>+IF([1]DEPURADO!D59&gt;1,[1]DEPURADO!D59," ")</f>
        <v xml:space="preserve"> </v>
      </c>
      <c r="G65" s="21">
        <f>[1]DEPURADO!F59</f>
        <v>465180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465180</v>
      </c>
      <c r="P65" s="18">
        <f>IF([1]DEPURADO!H59&gt;1,0,[1]DEPURADO!B59)</f>
        <v>0</v>
      </c>
      <c r="Q65" s="24">
        <f t="shared" si="3"/>
        <v>0</v>
      </c>
      <c r="R65" s="25">
        <f t="shared" si="4"/>
        <v>465180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92097</v>
      </c>
      <c r="D66" s="17">
        <f>+[1]DEPURADO!B60</f>
        <v>92097</v>
      </c>
      <c r="E66" s="19">
        <f>+[1]DEPURADO!C60</f>
        <v>44247</v>
      </c>
      <c r="F66" s="20" t="str">
        <f>+IF([1]DEPURADO!D60&gt;1,[1]DEPURADO!D60," ")</f>
        <v xml:space="preserve"> </v>
      </c>
      <c r="G66" s="21">
        <f>[1]DEPURADO!F60</f>
        <v>24904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24904</v>
      </c>
      <c r="P66" s="18">
        <f>IF([1]DEPURADO!H60&gt;1,0,[1]DEPURADO!B60)</f>
        <v>0</v>
      </c>
      <c r="Q66" s="24">
        <f t="shared" si="3"/>
        <v>0</v>
      </c>
      <c r="R66" s="25">
        <f t="shared" si="4"/>
        <v>24904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NO RADICADA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92058</v>
      </c>
      <c r="D67" s="17">
        <f>+[1]DEPURADO!B61</f>
        <v>92058</v>
      </c>
      <c r="E67" s="19">
        <f>+[1]DEPURADO!C61</f>
        <v>44247</v>
      </c>
      <c r="F67" s="20" t="str">
        <f>+IF([1]DEPURADO!D61&gt;1,[1]DEPURADO!D61," ")</f>
        <v xml:space="preserve"> </v>
      </c>
      <c r="G67" s="21">
        <f>[1]DEPURADO!F61</f>
        <v>838514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838514</v>
      </c>
      <c r="P67" s="18">
        <f>IF([1]DEPURADO!H61&gt;1,0,[1]DEPURADO!B61)</f>
        <v>0</v>
      </c>
      <c r="Q67" s="24">
        <f t="shared" si="3"/>
        <v>0</v>
      </c>
      <c r="R67" s="25">
        <f t="shared" si="4"/>
        <v>838514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NO RADICADA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93371</v>
      </c>
      <c r="D68" s="17">
        <f>+[1]DEPURADO!B62</f>
        <v>93371</v>
      </c>
      <c r="E68" s="19">
        <f>+[1]DEPURADO!C62</f>
        <v>44249</v>
      </c>
      <c r="F68" s="20" t="str">
        <f>+IF([1]DEPURADO!D62&gt;1,[1]DEPURADO!D62," ")</f>
        <v xml:space="preserve"> </v>
      </c>
      <c r="G68" s="21">
        <f>[1]DEPURADO!F62</f>
        <v>776746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776746</v>
      </c>
      <c r="P68" s="18">
        <f>IF([1]DEPURADO!H62&gt;1,0,[1]DEPURADO!B62)</f>
        <v>0</v>
      </c>
      <c r="Q68" s="24">
        <f t="shared" si="3"/>
        <v>0</v>
      </c>
      <c r="R68" s="25">
        <f t="shared" si="4"/>
        <v>776746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95900</v>
      </c>
      <c r="D69" s="17">
        <f>+[1]DEPURADO!B63</f>
        <v>95900</v>
      </c>
      <c r="E69" s="19">
        <f>+[1]DEPURADO!C63</f>
        <v>44252</v>
      </c>
      <c r="F69" s="20">
        <f>+IF([1]DEPURADO!D63&gt;1,[1]DEPURADO!D63," ")</f>
        <v>44936</v>
      </c>
      <c r="G69" s="21">
        <f>[1]DEPURADO!F63</f>
        <v>76797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76797</v>
      </c>
      <c r="P69" s="18">
        <f>IF([1]DEPURADO!H63&gt;1,0,[1]DEPURADO!B63)</f>
        <v>95900</v>
      </c>
      <c r="Q69" s="24">
        <f t="shared" si="3"/>
        <v>76797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76797</v>
      </c>
      <c r="AH69" s="24">
        <v>0</v>
      </c>
      <c r="AI69" s="24" t="str">
        <f>+[1]DEPURADO!G63</f>
        <v>SALDO A FAVOR DEL PRESTADOR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96402</v>
      </c>
      <c r="D70" s="17">
        <f>+[1]DEPURADO!B64</f>
        <v>96402</v>
      </c>
      <c r="E70" s="19">
        <f>+[1]DEPURADO!C64</f>
        <v>44252</v>
      </c>
      <c r="F70" s="20" t="str">
        <f>+IF([1]DEPURADO!D64&gt;1,[1]DEPURADO!D64," ")</f>
        <v xml:space="preserve"> </v>
      </c>
      <c r="G70" s="21">
        <f>[1]DEPURADO!F64</f>
        <v>194444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194444</v>
      </c>
      <c r="P70" s="18">
        <f>IF([1]DEPURADO!H64&gt;1,0,[1]DEPURADO!B64)</f>
        <v>0</v>
      </c>
      <c r="Q70" s="24">
        <f t="shared" si="3"/>
        <v>0</v>
      </c>
      <c r="R70" s="25">
        <f t="shared" si="4"/>
        <v>194444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97317</v>
      </c>
      <c r="D71" s="17">
        <f>+[1]DEPURADO!B65</f>
        <v>97317</v>
      </c>
      <c r="E71" s="19">
        <f>+[1]DEPURADO!C65</f>
        <v>44253</v>
      </c>
      <c r="F71" s="20" t="str">
        <f>+IF([1]DEPURADO!D65&gt;1,[1]DEPURADO!D65," ")</f>
        <v xml:space="preserve"> </v>
      </c>
      <c r="G71" s="21">
        <f>[1]DEPURADO!F65</f>
        <v>467360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467360</v>
      </c>
      <c r="P71" s="18">
        <f>IF([1]DEPURADO!H65&gt;1,0,[1]DEPURADO!B65)</f>
        <v>0</v>
      </c>
      <c r="Q71" s="24">
        <f t="shared" si="3"/>
        <v>0</v>
      </c>
      <c r="R71" s="25">
        <f t="shared" si="4"/>
        <v>467360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NO RADICADA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100143</v>
      </c>
      <c r="D72" s="17">
        <f>+[1]DEPURADO!B66</f>
        <v>100143</v>
      </c>
      <c r="E72" s="19">
        <f>+[1]DEPURADO!C66</f>
        <v>44257</v>
      </c>
      <c r="F72" s="20" t="str">
        <f>+IF([1]DEPURADO!D66&gt;1,[1]DEPURADO!D66," ")</f>
        <v xml:space="preserve"> </v>
      </c>
      <c r="G72" s="21">
        <f>[1]DEPURADO!F66</f>
        <v>2471550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2471550</v>
      </c>
      <c r="P72" s="18">
        <f>IF([1]DEPURADO!H66&gt;1,0,[1]DEPURADO!B66)</f>
        <v>0</v>
      </c>
      <c r="Q72" s="24">
        <f t="shared" si="3"/>
        <v>0</v>
      </c>
      <c r="R72" s="25">
        <f t="shared" si="4"/>
        <v>2471550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101665</v>
      </c>
      <c r="D73" s="17">
        <f>+[1]DEPURADO!B67</f>
        <v>101665</v>
      </c>
      <c r="E73" s="19">
        <f>+[1]DEPURADO!C67</f>
        <v>44259</v>
      </c>
      <c r="F73" s="20" t="str">
        <f>+IF([1]DEPURADO!D67&gt;1,[1]DEPURADO!D67," ")</f>
        <v xml:space="preserve"> </v>
      </c>
      <c r="G73" s="21">
        <f>[1]DEPURADO!F67</f>
        <v>76800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76800</v>
      </c>
      <c r="P73" s="18">
        <f>IF([1]DEPURADO!H67&gt;1,0,[1]DEPURADO!B67)</f>
        <v>0</v>
      </c>
      <c r="Q73" s="24">
        <f t="shared" si="3"/>
        <v>0</v>
      </c>
      <c r="R73" s="25">
        <f t="shared" si="4"/>
        <v>76800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NO RADICADA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101609</v>
      </c>
      <c r="D74" s="17">
        <f>+[1]DEPURADO!B68</f>
        <v>101609</v>
      </c>
      <c r="E74" s="19">
        <f>+[1]DEPURADO!C68</f>
        <v>44259</v>
      </c>
      <c r="F74" s="20" t="str">
        <f>+IF([1]DEPURADO!D68&gt;1,[1]DEPURADO!D68," ")</f>
        <v xml:space="preserve"> </v>
      </c>
      <c r="G74" s="21">
        <f>[1]DEPURADO!F68</f>
        <v>97400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97400</v>
      </c>
      <c r="P74" s="18">
        <f>IF([1]DEPURADO!H68&gt;1,0,[1]DEPURADO!B68)</f>
        <v>0</v>
      </c>
      <c r="Q74" s="24">
        <f t="shared" si="3"/>
        <v>0</v>
      </c>
      <c r="R74" s="25">
        <f t="shared" si="4"/>
        <v>97400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NO RADICADA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101544</v>
      </c>
      <c r="D75" s="17">
        <f>+[1]DEPURADO!B69</f>
        <v>101544</v>
      </c>
      <c r="E75" s="19">
        <f>+[1]DEPURADO!C69</f>
        <v>44259</v>
      </c>
      <c r="F75" s="20" t="str">
        <f>+IF([1]DEPURADO!D69&gt;1,[1]DEPURADO!D69," ")</f>
        <v xml:space="preserve"> </v>
      </c>
      <c r="G75" s="21">
        <f>[1]DEPURADO!F69</f>
        <v>4917600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4917600</v>
      </c>
      <c r="P75" s="18">
        <f>IF([1]DEPURADO!H69&gt;1,0,[1]DEPURADO!B69)</f>
        <v>0</v>
      </c>
      <c r="Q75" s="24">
        <f t="shared" si="3"/>
        <v>0</v>
      </c>
      <c r="R75" s="25">
        <f t="shared" si="4"/>
        <v>4917600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NO RADICADA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102289</v>
      </c>
      <c r="D76" s="17">
        <f>+[1]DEPURADO!B70</f>
        <v>102289</v>
      </c>
      <c r="E76" s="19">
        <f>+[1]DEPURADO!C70</f>
        <v>44260</v>
      </c>
      <c r="F76" s="20" t="str">
        <f>+IF([1]DEPURADO!D70&gt;1,[1]DEPURADO!D70," ")</f>
        <v xml:space="preserve"> </v>
      </c>
      <c r="G76" s="21">
        <f>[1]DEPURADO!F70</f>
        <v>52400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52400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52400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104116</v>
      </c>
      <c r="D77" s="17">
        <f>+[1]DEPURADO!B71</f>
        <v>104116</v>
      </c>
      <c r="E77" s="19">
        <f>+[1]DEPURADO!C71</f>
        <v>44263</v>
      </c>
      <c r="F77" s="20" t="str">
        <f>+IF([1]DEPURADO!D71&gt;1,[1]DEPURADO!D71," ")</f>
        <v xml:space="preserve"> </v>
      </c>
      <c r="G77" s="21">
        <f>[1]DEPURADO!F71</f>
        <v>2859300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2859300</v>
      </c>
      <c r="P77" s="18">
        <f>IF([1]DEPURADO!H71&gt;1,0,[1]DEPURADO!B71)</f>
        <v>0</v>
      </c>
      <c r="Q77" s="24">
        <f t="shared" ref="Q77:Q140" si="10">+IF(P77&gt;0,G77,0)</f>
        <v>0</v>
      </c>
      <c r="R77" s="25">
        <f t="shared" ref="R77:R140" si="11">IF(P77=0,G77,0)</f>
        <v>2859300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106887</v>
      </c>
      <c r="D78" s="17">
        <f>+[1]DEPURADO!B72</f>
        <v>106887</v>
      </c>
      <c r="E78" s="19">
        <f>+[1]DEPURADO!C72</f>
        <v>44267</v>
      </c>
      <c r="F78" s="20" t="str">
        <f>+IF([1]DEPURADO!D72&gt;1,[1]DEPURADO!D72," ")</f>
        <v xml:space="preserve"> </v>
      </c>
      <c r="G78" s="21">
        <f>[1]DEPURADO!F72</f>
        <v>52400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52400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52400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107308</v>
      </c>
      <c r="D79" s="17">
        <f>+[1]DEPURADO!B73</f>
        <v>107308</v>
      </c>
      <c r="E79" s="19">
        <f>+[1]DEPURADO!C73</f>
        <v>44267</v>
      </c>
      <c r="F79" s="20" t="str">
        <f>+IF([1]DEPURADO!D73&gt;1,[1]DEPURADO!D73," ")</f>
        <v xml:space="preserve"> </v>
      </c>
      <c r="G79" s="21">
        <f>[1]DEPURADO!F73</f>
        <v>660300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660300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660300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NO RADICADA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107611</v>
      </c>
      <c r="D80" s="17">
        <f>+[1]DEPURADO!B74</f>
        <v>107611</v>
      </c>
      <c r="E80" s="19">
        <f>+[1]DEPURADO!C74</f>
        <v>44268</v>
      </c>
      <c r="F80" s="20" t="str">
        <f>+IF([1]DEPURADO!D74&gt;1,[1]DEPURADO!D74," ")</f>
        <v xml:space="preserve"> </v>
      </c>
      <c r="G80" s="21">
        <f>[1]DEPURADO!F74</f>
        <v>172700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172700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172700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NO RADICADA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108481</v>
      </c>
      <c r="D81" s="17">
        <f>+[1]DEPURADO!B75</f>
        <v>108481</v>
      </c>
      <c r="E81" s="19">
        <f>+[1]DEPURADO!C75</f>
        <v>44270</v>
      </c>
      <c r="F81" s="20" t="str">
        <f>+IF([1]DEPURADO!D75&gt;1,[1]DEPURADO!D75," ")</f>
        <v xml:space="preserve"> </v>
      </c>
      <c r="G81" s="21">
        <f>[1]DEPURADO!F75</f>
        <v>52400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52400</v>
      </c>
      <c r="P81" s="18">
        <f>IF([1]DEPURADO!H75&gt;1,0,[1]DEPURADO!B75)</f>
        <v>0</v>
      </c>
      <c r="Q81" s="24">
        <f t="shared" si="10"/>
        <v>0</v>
      </c>
      <c r="R81" s="25">
        <f t="shared" si="11"/>
        <v>52400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NO RADICADA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107858</v>
      </c>
      <c r="D82" s="17">
        <f>+[1]DEPURADO!B76</f>
        <v>107858</v>
      </c>
      <c r="E82" s="19">
        <f>+[1]DEPURADO!C76</f>
        <v>44270</v>
      </c>
      <c r="F82" s="20" t="str">
        <f>+IF([1]DEPURADO!D76&gt;1,[1]DEPURADO!D76," ")</f>
        <v xml:space="preserve"> </v>
      </c>
      <c r="G82" s="21">
        <f>[1]DEPURADO!F76</f>
        <v>76800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76800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76800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107848</v>
      </c>
      <c r="D83" s="17">
        <f>+[1]DEPURADO!B77</f>
        <v>107848</v>
      </c>
      <c r="E83" s="19">
        <f>+[1]DEPURADO!C77</f>
        <v>44270</v>
      </c>
      <c r="F83" s="20" t="str">
        <f>+IF([1]DEPURADO!D77&gt;1,[1]DEPURADO!D77," ")</f>
        <v xml:space="preserve"> </v>
      </c>
      <c r="G83" s="21">
        <f>[1]DEPURADO!F77</f>
        <v>673200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673200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673200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NO RADICADA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109471</v>
      </c>
      <c r="D84" s="17">
        <f>+[1]DEPURADO!B78</f>
        <v>109471</v>
      </c>
      <c r="E84" s="19">
        <f>+[1]DEPURADO!C78</f>
        <v>44271</v>
      </c>
      <c r="F84" s="20" t="str">
        <f>+IF([1]DEPURADO!D78&gt;1,[1]DEPURADO!D78," ")</f>
        <v xml:space="preserve"> </v>
      </c>
      <c r="G84" s="21">
        <f>[1]DEPURADO!F78</f>
        <v>52400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52400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52400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108884</v>
      </c>
      <c r="D85" s="17">
        <f>+[1]DEPURADO!B79</f>
        <v>108884</v>
      </c>
      <c r="E85" s="19">
        <f>+[1]DEPURADO!C79</f>
        <v>44271</v>
      </c>
      <c r="F85" s="20" t="str">
        <f>+IF([1]DEPURADO!D79&gt;1,[1]DEPURADO!D79," ")</f>
        <v xml:space="preserve"> </v>
      </c>
      <c r="G85" s="21">
        <f>[1]DEPURADO!F79</f>
        <v>435800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435800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435800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108826</v>
      </c>
      <c r="D86" s="17">
        <f>+[1]DEPURADO!B80</f>
        <v>108826</v>
      </c>
      <c r="E86" s="19">
        <f>+[1]DEPURADO!C80</f>
        <v>44271</v>
      </c>
      <c r="F86" s="20" t="str">
        <f>+IF([1]DEPURADO!D80&gt;1,[1]DEPURADO!D80," ")</f>
        <v xml:space="preserve"> </v>
      </c>
      <c r="G86" s="21">
        <f>[1]DEPURADO!F80</f>
        <v>1143000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1143000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1143000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109752</v>
      </c>
      <c r="D87" s="17">
        <f>+[1]DEPURADO!B81</f>
        <v>109752</v>
      </c>
      <c r="E87" s="19">
        <f>+[1]DEPURADO!C81</f>
        <v>44272</v>
      </c>
      <c r="F87" s="20" t="str">
        <f>+IF([1]DEPURADO!D81&gt;1,[1]DEPURADO!D81," ")</f>
        <v xml:space="preserve"> </v>
      </c>
      <c r="G87" s="21">
        <f>[1]DEPURADO!F81</f>
        <v>117000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117000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117000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110229</v>
      </c>
      <c r="D88" s="17">
        <f>+[1]DEPURADO!B82</f>
        <v>110229</v>
      </c>
      <c r="E88" s="19">
        <f>+[1]DEPURADO!C82</f>
        <v>44272</v>
      </c>
      <c r="F88" s="20" t="str">
        <f>+IF([1]DEPURADO!D82&gt;1,[1]DEPURADO!D82," ")</f>
        <v xml:space="preserve"> </v>
      </c>
      <c r="G88" s="21">
        <f>[1]DEPURADO!F82</f>
        <v>1849000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1849000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1849000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111354</v>
      </c>
      <c r="D89" s="17">
        <f>+[1]DEPURADO!B83</f>
        <v>111354</v>
      </c>
      <c r="E89" s="19">
        <f>+[1]DEPURADO!C83</f>
        <v>44274</v>
      </c>
      <c r="F89" s="20" t="str">
        <f>+IF([1]DEPURADO!D83&gt;1,[1]DEPURADO!D83," ")</f>
        <v xml:space="preserve"> </v>
      </c>
      <c r="G89" s="21">
        <f>[1]DEPURADO!F83</f>
        <v>102400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102400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102400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111169</v>
      </c>
      <c r="D90" s="17">
        <f>+[1]DEPURADO!B84</f>
        <v>111169</v>
      </c>
      <c r="E90" s="19">
        <f>+[1]DEPURADO!C84</f>
        <v>44274</v>
      </c>
      <c r="F90" s="20" t="str">
        <f>+IF([1]DEPURADO!D84&gt;1,[1]DEPURADO!D84," ")</f>
        <v xml:space="preserve"> </v>
      </c>
      <c r="G90" s="21">
        <f>[1]DEPURADO!F84</f>
        <v>522200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522200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522200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112551</v>
      </c>
      <c r="D91" s="17">
        <f>+[1]DEPURADO!B85</f>
        <v>112551</v>
      </c>
      <c r="E91" s="19">
        <f>+[1]DEPURADO!C85</f>
        <v>44278</v>
      </c>
      <c r="F91" s="20" t="str">
        <f>+IF([1]DEPURADO!D85&gt;1,[1]DEPURADO!D85," ")</f>
        <v xml:space="preserve"> </v>
      </c>
      <c r="G91" s="21">
        <f>[1]DEPURADO!F85</f>
        <v>52400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52400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52400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113055</v>
      </c>
      <c r="D92" s="17">
        <f>+[1]DEPURADO!B86</f>
        <v>113055</v>
      </c>
      <c r="E92" s="19">
        <f>+[1]DEPURADO!C86</f>
        <v>44279</v>
      </c>
      <c r="F92" s="20" t="str">
        <f>+IF([1]DEPURADO!D86&gt;1,[1]DEPURADO!D86," ")</f>
        <v xml:space="preserve"> </v>
      </c>
      <c r="G92" s="21">
        <f>[1]DEPURADO!F86</f>
        <v>52400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52400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52400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113212</v>
      </c>
      <c r="D93" s="17">
        <f>+[1]DEPURADO!B87</f>
        <v>113212</v>
      </c>
      <c r="E93" s="19">
        <f>+[1]DEPURADO!C87</f>
        <v>44279</v>
      </c>
      <c r="F93" s="20" t="str">
        <f>+IF([1]DEPURADO!D87&gt;1,[1]DEPURADO!D87," ")</f>
        <v xml:space="preserve"> </v>
      </c>
      <c r="G93" s="21">
        <f>[1]DEPURADO!F87</f>
        <v>52400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52400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52400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113097</v>
      </c>
      <c r="D94" s="17">
        <f>+[1]DEPURADO!B88</f>
        <v>113097</v>
      </c>
      <c r="E94" s="19">
        <f>+[1]DEPURADO!C88</f>
        <v>44279</v>
      </c>
      <c r="F94" s="20" t="str">
        <f>+IF([1]DEPURADO!D88&gt;1,[1]DEPURADO!D88," ")</f>
        <v xml:space="preserve"> </v>
      </c>
      <c r="G94" s="21">
        <f>[1]DEPURADO!F88</f>
        <v>324900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324900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324900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114706</v>
      </c>
      <c r="D95" s="17">
        <f>+[1]DEPURADO!B89</f>
        <v>114706</v>
      </c>
      <c r="E95" s="19">
        <f>+[1]DEPURADO!C89</f>
        <v>44282</v>
      </c>
      <c r="F95" s="20" t="str">
        <f>+IF([1]DEPURADO!D89&gt;1,[1]DEPURADO!D89," ")</f>
        <v xml:space="preserve"> </v>
      </c>
      <c r="G95" s="21">
        <f>[1]DEPURADO!F89</f>
        <v>49700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49700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49700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114708</v>
      </c>
      <c r="D96" s="17">
        <f>+[1]DEPURADO!B90</f>
        <v>114708</v>
      </c>
      <c r="E96" s="19">
        <f>+[1]DEPURADO!C90</f>
        <v>44282</v>
      </c>
      <c r="F96" s="20" t="str">
        <f>+IF([1]DEPURADO!D90&gt;1,[1]DEPURADO!D90," ")</f>
        <v xml:space="preserve"> </v>
      </c>
      <c r="G96" s="21">
        <f>[1]DEPURADO!F90</f>
        <v>49700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49700</v>
      </c>
      <c r="P96" s="18">
        <f>IF([1]DEPURADO!H90&gt;1,0,[1]DEPURADO!B90)</f>
        <v>0</v>
      </c>
      <c r="Q96" s="24">
        <f t="shared" si="10"/>
        <v>0</v>
      </c>
      <c r="R96" s="25">
        <f t="shared" si="11"/>
        <v>49700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NO RADICADA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114643</v>
      </c>
      <c r="D97" s="17">
        <f>+[1]DEPURADO!B91</f>
        <v>114643</v>
      </c>
      <c r="E97" s="19">
        <f>+[1]DEPURADO!C91</f>
        <v>44282</v>
      </c>
      <c r="F97" s="20" t="str">
        <f>+IF([1]DEPURADO!D91&gt;1,[1]DEPURADO!D91," ")</f>
        <v xml:space="preserve"> </v>
      </c>
      <c r="G97" s="21">
        <f>[1]DEPURADO!F91</f>
        <v>52400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52400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52400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115745</v>
      </c>
      <c r="D98" s="17">
        <f>+[1]DEPURADO!B92</f>
        <v>115745</v>
      </c>
      <c r="E98" s="19">
        <f>+[1]DEPURADO!C92</f>
        <v>44285</v>
      </c>
      <c r="F98" s="20" t="str">
        <f>+IF([1]DEPURADO!D92&gt;1,[1]DEPURADO!D92," ")</f>
        <v xml:space="preserve"> </v>
      </c>
      <c r="G98" s="21">
        <f>[1]DEPURADO!F92</f>
        <v>27900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27900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27900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115499</v>
      </c>
      <c r="D99" s="17">
        <f>+[1]DEPURADO!B93</f>
        <v>115499</v>
      </c>
      <c r="E99" s="19">
        <f>+[1]DEPURADO!C93</f>
        <v>44285</v>
      </c>
      <c r="F99" s="20" t="str">
        <f>+IF([1]DEPURADO!D93&gt;1,[1]DEPURADO!D93," ")</f>
        <v xml:space="preserve"> </v>
      </c>
      <c r="G99" s="21">
        <f>[1]DEPURADO!F93</f>
        <v>52400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52400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52400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115750</v>
      </c>
      <c r="D100" s="17">
        <f>+[1]DEPURADO!B94</f>
        <v>115750</v>
      </c>
      <c r="E100" s="19">
        <f>+[1]DEPURADO!C94</f>
        <v>44285</v>
      </c>
      <c r="F100" s="20" t="str">
        <f>+IF([1]DEPURADO!D94&gt;1,[1]DEPURADO!D94," ")</f>
        <v xml:space="preserve"> </v>
      </c>
      <c r="G100" s="21">
        <f>[1]DEPURADO!F94</f>
        <v>52400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52400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52400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115776</v>
      </c>
      <c r="D101" s="17">
        <f>+[1]DEPURADO!B95</f>
        <v>115776</v>
      </c>
      <c r="E101" s="19">
        <f>+[1]DEPURADO!C95</f>
        <v>44285</v>
      </c>
      <c r="F101" s="20" t="str">
        <f>+IF([1]DEPURADO!D95&gt;1,[1]DEPURADO!D95," ")</f>
        <v xml:space="preserve"> </v>
      </c>
      <c r="G101" s="21">
        <f>[1]DEPURADO!F95</f>
        <v>212900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212900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212900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116116</v>
      </c>
      <c r="D102" s="17">
        <f>+[1]DEPURADO!B96</f>
        <v>116116</v>
      </c>
      <c r="E102" s="19">
        <f>+[1]DEPURADO!C96</f>
        <v>44286</v>
      </c>
      <c r="F102" s="20" t="str">
        <f>+IF([1]DEPURADO!D96&gt;1,[1]DEPURADO!D96," ")</f>
        <v xml:space="preserve"> </v>
      </c>
      <c r="G102" s="21">
        <f>[1]DEPURADO!F96</f>
        <v>52400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52400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52400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116625</v>
      </c>
      <c r="D103" s="17">
        <f>+[1]DEPURADO!B97</f>
        <v>116625</v>
      </c>
      <c r="E103" s="19">
        <f>+[1]DEPURADO!C97</f>
        <v>44286</v>
      </c>
      <c r="F103" s="20" t="str">
        <f>+IF([1]DEPURADO!D97&gt;1,[1]DEPURADO!D97," ")</f>
        <v xml:space="preserve"> </v>
      </c>
      <c r="G103" s="21">
        <f>[1]DEPURADO!F97</f>
        <v>9500800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9500800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9500800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118401</v>
      </c>
      <c r="D104" s="17">
        <f>+[1]DEPURADO!B98</f>
        <v>118401</v>
      </c>
      <c r="E104" s="19">
        <f>+[1]DEPURADO!C98</f>
        <v>44292</v>
      </c>
      <c r="F104" s="20" t="str">
        <f>+IF([1]DEPURADO!D98&gt;1,[1]DEPURADO!D98," ")</f>
        <v xml:space="preserve"> </v>
      </c>
      <c r="G104" s="21">
        <f>[1]DEPURADO!F98</f>
        <v>885700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885700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885700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118784</v>
      </c>
      <c r="D105" s="17">
        <f>+[1]DEPURADO!B99</f>
        <v>118784</v>
      </c>
      <c r="E105" s="19">
        <f>+[1]DEPURADO!C99</f>
        <v>44292</v>
      </c>
      <c r="F105" s="20" t="str">
        <f>+IF([1]DEPURADO!D99&gt;1,[1]DEPURADO!D99," ")</f>
        <v xml:space="preserve"> </v>
      </c>
      <c r="G105" s="21">
        <f>[1]DEPURADO!F99</f>
        <v>2669400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2669400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2669400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119315</v>
      </c>
      <c r="D106" s="17">
        <f>+[1]DEPURADO!B100</f>
        <v>119315</v>
      </c>
      <c r="E106" s="19">
        <f>+[1]DEPURADO!C100</f>
        <v>44293</v>
      </c>
      <c r="F106" s="20" t="str">
        <f>+IF([1]DEPURADO!D100&gt;1,[1]DEPURADO!D100," ")</f>
        <v xml:space="preserve"> </v>
      </c>
      <c r="G106" s="21">
        <f>[1]DEPURADO!F100</f>
        <v>261700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261700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261700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120013</v>
      </c>
      <c r="D107" s="17">
        <f>+[1]DEPURADO!B101</f>
        <v>120013</v>
      </c>
      <c r="E107" s="19">
        <f>+[1]DEPURADO!C101</f>
        <v>44294</v>
      </c>
      <c r="F107" s="20" t="str">
        <f>+IF([1]DEPURADO!D101&gt;1,[1]DEPURADO!D101," ")</f>
        <v xml:space="preserve"> </v>
      </c>
      <c r="G107" s="21">
        <f>[1]DEPURADO!F101</f>
        <v>576200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576200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576200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119983</v>
      </c>
      <c r="D108" s="17">
        <f>+[1]DEPURADO!B102</f>
        <v>119983</v>
      </c>
      <c r="E108" s="19">
        <f>+[1]DEPURADO!C102</f>
        <v>44294</v>
      </c>
      <c r="F108" s="20" t="str">
        <f>+IF([1]DEPURADO!D102&gt;1,[1]DEPURADO!D102," ")</f>
        <v xml:space="preserve"> </v>
      </c>
      <c r="G108" s="21">
        <f>[1]DEPURADO!F102</f>
        <v>2372300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2372300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2372300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120891</v>
      </c>
      <c r="D109" s="17">
        <f>+[1]DEPURADO!B103</f>
        <v>120891</v>
      </c>
      <c r="E109" s="19">
        <f>+[1]DEPURADO!C103</f>
        <v>44295</v>
      </c>
      <c r="F109" s="20" t="str">
        <f>+IF([1]DEPURADO!D103&gt;1,[1]DEPURADO!D103," ")</f>
        <v xml:space="preserve"> </v>
      </c>
      <c r="G109" s="21">
        <f>[1]DEPURADO!F103</f>
        <v>51000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51000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51000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120939</v>
      </c>
      <c r="D110" s="17">
        <f>+[1]DEPURADO!B104</f>
        <v>120939</v>
      </c>
      <c r="E110" s="19">
        <f>+[1]DEPURADO!C104</f>
        <v>44295</v>
      </c>
      <c r="F110" s="20" t="str">
        <f>+IF([1]DEPURADO!D104&gt;1,[1]DEPURADO!D104," ")</f>
        <v xml:space="preserve"> </v>
      </c>
      <c r="G110" s="21">
        <f>[1]DEPURADO!F104</f>
        <v>638100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638100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638100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120867</v>
      </c>
      <c r="D111" s="17">
        <f>+[1]DEPURADO!B105</f>
        <v>120867</v>
      </c>
      <c r="E111" s="19">
        <f>+[1]DEPURADO!C105</f>
        <v>44295</v>
      </c>
      <c r="F111" s="20">
        <f>+IF([1]DEPURADO!D105&gt;1,[1]DEPURADO!D105," ")</f>
        <v>44890</v>
      </c>
      <c r="G111" s="21">
        <f>[1]DEPURADO!F105</f>
        <v>27123200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27123200</v>
      </c>
      <c r="P111" s="18">
        <f>IF([1]DEPURADO!H105&gt;1,0,[1]DEPURADO!B105)</f>
        <v>120867</v>
      </c>
      <c r="Q111" s="24">
        <f t="shared" si="10"/>
        <v>27123200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2021600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2021600</v>
      </c>
      <c r="AF111" s="24">
        <v>0</v>
      </c>
      <c r="AG111" s="24">
        <f t="shared" si="13"/>
        <v>25101600</v>
      </c>
      <c r="AH111" s="24">
        <v>0</v>
      </c>
      <c r="AI111" s="24" t="str">
        <f>+[1]DEPURADO!G105</f>
        <v>GLOSA POR CONCILIAR Y SALDO A FAVOR DEL PRESTADOR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121921</v>
      </c>
      <c r="D112" s="17">
        <f>+[1]DEPURADO!B106</f>
        <v>121921</v>
      </c>
      <c r="E112" s="19">
        <f>+[1]DEPURADO!C106</f>
        <v>44298</v>
      </c>
      <c r="F112" s="20" t="str">
        <f>+IF([1]DEPURADO!D106&gt;1,[1]DEPURADO!D106," ")</f>
        <v xml:space="preserve"> </v>
      </c>
      <c r="G112" s="21">
        <f>[1]DEPURADO!F106</f>
        <v>52400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52400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52400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123997</v>
      </c>
      <c r="D113" s="17">
        <f>+[1]DEPURADO!B107</f>
        <v>123997</v>
      </c>
      <c r="E113" s="19">
        <f>+[1]DEPURADO!C107</f>
        <v>44301</v>
      </c>
      <c r="F113" s="20" t="str">
        <f>+IF([1]DEPURADO!D107&gt;1,[1]DEPURADO!D107," ")</f>
        <v xml:space="preserve"> </v>
      </c>
      <c r="G113" s="21">
        <f>[1]DEPURADO!F107</f>
        <v>25100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25100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25100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123976</v>
      </c>
      <c r="D114" s="17">
        <f>+[1]DEPURADO!B108</f>
        <v>123976</v>
      </c>
      <c r="E114" s="19">
        <f>+[1]DEPURADO!C108</f>
        <v>44301</v>
      </c>
      <c r="F114" s="20" t="str">
        <f>+IF([1]DEPURADO!D108&gt;1,[1]DEPURADO!D108," ")</f>
        <v xml:space="preserve"> </v>
      </c>
      <c r="G114" s="21">
        <f>[1]DEPURADO!F108</f>
        <v>52400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52400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52400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124581</v>
      </c>
      <c r="D115" s="17">
        <f>+[1]DEPURADO!B109</f>
        <v>124581</v>
      </c>
      <c r="E115" s="19">
        <f>+[1]DEPURADO!C109</f>
        <v>44301</v>
      </c>
      <c r="F115" s="20" t="str">
        <f>+IF([1]DEPURADO!D109&gt;1,[1]DEPURADO!D109," ")</f>
        <v xml:space="preserve"> </v>
      </c>
      <c r="G115" s="21">
        <f>[1]DEPURADO!F109</f>
        <v>52400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52400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52400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124052</v>
      </c>
      <c r="D116" s="17">
        <f>+[1]DEPURADO!B110</f>
        <v>124052</v>
      </c>
      <c r="E116" s="19">
        <f>+[1]DEPURADO!C110</f>
        <v>44301</v>
      </c>
      <c r="F116" s="20" t="str">
        <f>+IF([1]DEPURADO!D110&gt;1,[1]DEPURADO!D110," ")</f>
        <v xml:space="preserve"> </v>
      </c>
      <c r="G116" s="21">
        <f>[1]DEPURADO!F110</f>
        <v>87800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87800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87800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124001</v>
      </c>
      <c r="D117" s="17">
        <f>+[1]DEPURADO!B111</f>
        <v>124001</v>
      </c>
      <c r="E117" s="19">
        <f>+[1]DEPURADO!C111</f>
        <v>44301</v>
      </c>
      <c r="F117" s="20" t="str">
        <f>+IF([1]DEPURADO!D111&gt;1,[1]DEPURADO!D111," ")</f>
        <v xml:space="preserve"> </v>
      </c>
      <c r="G117" s="21">
        <f>[1]DEPURADO!F111</f>
        <v>127100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127100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127100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125698</v>
      </c>
      <c r="D118" s="17">
        <f>+[1]DEPURADO!B112</f>
        <v>125698</v>
      </c>
      <c r="E118" s="19">
        <f>+[1]DEPURADO!C112</f>
        <v>44303</v>
      </c>
      <c r="F118" s="20" t="str">
        <f>+IF([1]DEPURADO!D112&gt;1,[1]DEPURADO!D112," ")</f>
        <v xml:space="preserve"> </v>
      </c>
      <c r="G118" s="21">
        <f>[1]DEPURADO!F112</f>
        <v>414400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414400</v>
      </c>
      <c r="P118" s="18">
        <f>IF([1]DEPURADO!H112&gt;1,0,[1]DEPURADO!B112)</f>
        <v>0</v>
      </c>
      <c r="Q118" s="24">
        <f t="shared" si="10"/>
        <v>0</v>
      </c>
      <c r="R118" s="25">
        <f t="shared" si="11"/>
        <v>414400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NO RADICADA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126153</v>
      </c>
      <c r="D119" s="17">
        <f>+[1]DEPURADO!B113</f>
        <v>126153</v>
      </c>
      <c r="E119" s="19">
        <f>+[1]DEPURADO!C113</f>
        <v>44305</v>
      </c>
      <c r="F119" s="20" t="str">
        <f>+IF([1]DEPURADO!D113&gt;1,[1]DEPURADO!D113," ")</f>
        <v xml:space="preserve"> </v>
      </c>
      <c r="G119" s="21">
        <f>[1]DEPURADO!F113</f>
        <v>76800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76800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76800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127338</v>
      </c>
      <c r="D120" s="17">
        <f>+[1]DEPURADO!B114</f>
        <v>127338</v>
      </c>
      <c r="E120" s="19">
        <f>+[1]DEPURADO!C114</f>
        <v>44306</v>
      </c>
      <c r="F120" s="20" t="str">
        <f>+IF([1]DEPURADO!D114&gt;1,[1]DEPURADO!D114," ")</f>
        <v xml:space="preserve"> </v>
      </c>
      <c r="G120" s="21">
        <f>[1]DEPURADO!F114</f>
        <v>59700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59700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59700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128742</v>
      </c>
      <c r="D121" s="17">
        <f>+[1]DEPURADO!B115</f>
        <v>128742</v>
      </c>
      <c r="E121" s="19">
        <f>+[1]DEPURADO!C115</f>
        <v>44308</v>
      </c>
      <c r="F121" s="20" t="str">
        <f>+IF([1]DEPURADO!D115&gt;1,[1]DEPURADO!D115," ")</f>
        <v xml:space="preserve"> </v>
      </c>
      <c r="G121" s="21">
        <f>[1]DEPURADO!F115</f>
        <v>52400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52400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52400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129903</v>
      </c>
      <c r="D122" s="17">
        <f>+[1]DEPURADO!B116</f>
        <v>129903</v>
      </c>
      <c r="E122" s="19">
        <f>+[1]DEPURADO!C116</f>
        <v>44309</v>
      </c>
      <c r="F122" s="20" t="str">
        <f>+IF([1]DEPURADO!D116&gt;1,[1]DEPURADO!D116," ")</f>
        <v xml:space="preserve"> </v>
      </c>
      <c r="G122" s="21">
        <f>[1]DEPURADO!F116</f>
        <v>1098600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1098600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1098600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130682</v>
      </c>
      <c r="D123" s="17">
        <f>+[1]DEPURADO!B117</f>
        <v>130682</v>
      </c>
      <c r="E123" s="19">
        <f>+[1]DEPURADO!C117</f>
        <v>44312</v>
      </c>
      <c r="F123" s="20">
        <f>+IF([1]DEPURADO!D117&gt;1,[1]DEPURADO!D117," ")</f>
        <v>44936</v>
      </c>
      <c r="G123" s="21">
        <f>[1]DEPURADO!F117</f>
        <v>52400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52400</v>
      </c>
      <c r="P123" s="18">
        <f>IF([1]DEPURADO!H117&gt;1,0,[1]DEPURADO!B117)</f>
        <v>130682</v>
      </c>
      <c r="Q123" s="24">
        <f t="shared" si="10"/>
        <v>52400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52400</v>
      </c>
      <c r="AH123" s="24">
        <v>0</v>
      </c>
      <c r="AI123" s="24" t="str">
        <f>+[1]DEPURADO!G117</f>
        <v>SALDO A FAVOR DEL PRESTADOR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130823</v>
      </c>
      <c r="D124" s="17">
        <f>+[1]DEPURADO!B118</f>
        <v>130823</v>
      </c>
      <c r="E124" s="19">
        <f>+[1]DEPURADO!C118</f>
        <v>44313</v>
      </c>
      <c r="F124" s="20" t="str">
        <f>+IF([1]DEPURADO!D118&gt;1,[1]DEPURADO!D118," ")</f>
        <v xml:space="preserve"> </v>
      </c>
      <c r="G124" s="21">
        <f>[1]DEPURADO!F118</f>
        <v>52400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52400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52400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130941</v>
      </c>
      <c r="D125" s="17">
        <f>+[1]DEPURADO!B119</f>
        <v>130941</v>
      </c>
      <c r="E125" s="19">
        <f>+[1]DEPURADO!C119</f>
        <v>44313</v>
      </c>
      <c r="F125" s="20" t="str">
        <f>+IF([1]DEPURADO!D119&gt;1,[1]DEPURADO!D119," ")</f>
        <v xml:space="preserve"> </v>
      </c>
      <c r="G125" s="21">
        <f>[1]DEPURADO!F119</f>
        <v>76800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76800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76800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132045</v>
      </c>
      <c r="D126" s="17">
        <f>+[1]DEPURADO!B120</f>
        <v>132045</v>
      </c>
      <c r="E126" s="19">
        <f>+[1]DEPURADO!C120</f>
        <v>44314</v>
      </c>
      <c r="F126" s="20" t="str">
        <f>+IF([1]DEPURADO!D120&gt;1,[1]DEPURADO!D120," ")</f>
        <v xml:space="preserve"> </v>
      </c>
      <c r="G126" s="21">
        <f>[1]DEPURADO!F120</f>
        <v>52400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52400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52400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132132</v>
      </c>
      <c r="D127" s="17">
        <f>+[1]DEPURADO!B121</f>
        <v>132132</v>
      </c>
      <c r="E127" s="19">
        <f>+[1]DEPURADO!C121</f>
        <v>44314</v>
      </c>
      <c r="F127" s="20" t="str">
        <f>+IF([1]DEPURADO!D121&gt;1,[1]DEPURADO!D121," ")</f>
        <v xml:space="preserve"> </v>
      </c>
      <c r="G127" s="21">
        <f>[1]DEPURADO!F121</f>
        <v>52400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52400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52400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132258</v>
      </c>
      <c r="D128" s="17">
        <f>+[1]DEPURADO!B122</f>
        <v>132258</v>
      </c>
      <c r="E128" s="19">
        <f>+[1]DEPURADO!C122</f>
        <v>44314</v>
      </c>
      <c r="F128" s="20" t="str">
        <f>+IF([1]DEPURADO!D122&gt;1,[1]DEPURADO!D122," ")</f>
        <v xml:space="preserve"> </v>
      </c>
      <c r="G128" s="21">
        <f>[1]DEPURADO!F122</f>
        <v>52400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52400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52400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133827</v>
      </c>
      <c r="D129" s="17">
        <f>+[1]DEPURADO!B123</f>
        <v>133827</v>
      </c>
      <c r="E129" s="19">
        <f>+[1]DEPURADO!C123</f>
        <v>44317</v>
      </c>
      <c r="F129" s="20" t="str">
        <f>+IF([1]DEPURADO!D123&gt;1,[1]DEPURADO!D123," ")</f>
        <v xml:space="preserve"> </v>
      </c>
      <c r="G129" s="21">
        <f>[1]DEPURADO!F123</f>
        <v>1019100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1019100</v>
      </c>
      <c r="P129" s="18">
        <f>IF([1]DEPURADO!H123&gt;1,0,[1]DEPURADO!B123)</f>
        <v>0</v>
      </c>
      <c r="Q129" s="24">
        <f t="shared" si="10"/>
        <v>0</v>
      </c>
      <c r="R129" s="25">
        <f t="shared" si="11"/>
        <v>1019100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NO RADICADA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133831</v>
      </c>
      <c r="D130" s="17">
        <f>+[1]DEPURADO!B124</f>
        <v>133831</v>
      </c>
      <c r="E130" s="19">
        <f>+[1]DEPURADO!C124</f>
        <v>44317</v>
      </c>
      <c r="F130" s="20" t="str">
        <f>+IF([1]DEPURADO!D124&gt;1,[1]DEPURADO!D124," ")</f>
        <v xml:space="preserve"> </v>
      </c>
      <c r="G130" s="21">
        <f>[1]DEPURADO!F124</f>
        <v>2426200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2426200</v>
      </c>
      <c r="P130" s="18">
        <f>IF([1]DEPURADO!H124&gt;1,0,[1]DEPURADO!B124)</f>
        <v>0</v>
      </c>
      <c r="Q130" s="24">
        <f t="shared" si="10"/>
        <v>0</v>
      </c>
      <c r="R130" s="25">
        <f t="shared" si="11"/>
        <v>2426200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NO RADICADA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134175</v>
      </c>
      <c r="D131" s="17">
        <f>+[1]DEPURADO!B125</f>
        <v>134175</v>
      </c>
      <c r="E131" s="19">
        <f>+[1]DEPURADO!C125</f>
        <v>44319</v>
      </c>
      <c r="F131" s="20" t="str">
        <f>+IF([1]DEPURADO!D125&gt;1,[1]DEPURADO!D125," ")</f>
        <v xml:space="preserve"> </v>
      </c>
      <c r="G131" s="21">
        <f>[1]DEPURADO!F125</f>
        <v>76800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76800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76800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135101</v>
      </c>
      <c r="D132" s="17">
        <f>+[1]DEPURADO!B126</f>
        <v>135101</v>
      </c>
      <c r="E132" s="19">
        <f>+[1]DEPURADO!C126</f>
        <v>44320</v>
      </c>
      <c r="F132" s="20" t="str">
        <f>+IF([1]DEPURADO!D126&gt;1,[1]DEPURADO!D126," ")</f>
        <v xml:space="preserve"> </v>
      </c>
      <c r="G132" s="21">
        <f>[1]DEPURADO!F126</f>
        <v>52400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52400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52400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134611</v>
      </c>
      <c r="D133" s="17">
        <f>+[1]DEPURADO!B127</f>
        <v>134611</v>
      </c>
      <c r="E133" s="19">
        <f>+[1]DEPURADO!C127</f>
        <v>44320</v>
      </c>
      <c r="F133" s="20" t="str">
        <f>+IF([1]DEPURADO!D127&gt;1,[1]DEPURADO!D127," ")</f>
        <v xml:space="preserve"> </v>
      </c>
      <c r="G133" s="21">
        <f>[1]DEPURADO!F127</f>
        <v>244000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244000</v>
      </c>
      <c r="P133" s="18">
        <f>IF([1]DEPURADO!H127&gt;1,0,[1]DEPURADO!B127)</f>
        <v>0</v>
      </c>
      <c r="Q133" s="24">
        <f t="shared" si="10"/>
        <v>0</v>
      </c>
      <c r="R133" s="25">
        <f t="shared" si="11"/>
        <v>244000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NO RADICADA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136469</v>
      </c>
      <c r="D134" s="17">
        <f>+[1]DEPURADO!B128</f>
        <v>136469</v>
      </c>
      <c r="E134" s="19">
        <f>+[1]DEPURADO!C128</f>
        <v>44322</v>
      </c>
      <c r="F134" s="20" t="str">
        <f>+IF([1]DEPURADO!D128&gt;1,[1]DEPURADO!D128," ")</f>
        <v xml:space="preserve"> </v>
      </c>
      <c r="G134" s="21">
        <f>[1]DEPURADO!F128</f>
        <v>25100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25100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25100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136225</v>
      </c>
      <c r="D135" s="17">
        <f>+[1]DEPURADO!B129</f>
        <v>136225</v>
      </c>
      <c r="E135" s="19">
        <f>+[1]DEPURADO!C129</f>
        <v>44322</v>
      </c>
      <c r="F135" s="20" t="str">
        <f>+IF([1]DEPURADO!D129&gt;1,[1]DEPURADO!D129," ")</f>
        <v xml:space="preserve"> </v>
      </c>
      <c r="G135" s="21">
        <f>[1]DEPURADO!F129</f>
        <v>52400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52400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52400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136654</v>
      </c>
      <c r="D136" s="17">
        <f>+[1]DEPURADO!B130</f>
        <v>136654</v>
      </c>
      <c r="E136" s="19">
        <f>+[1]DEPURADO!C130</f>
        <v>44322</v>
      </c>
      <c r="F136" s="20" t="str">
        <f>+IF([1]DEPURADO!D130&gt;1,[1]DEPURADO!D130," ")</f>
        <v xml:space="preserve"> </v>
      </c>
      <c r="G136" s="21">
        <f>[1]DEPURADO!F130</f>
        <v>76800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76800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76800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137654</v>
      </c>
      <c r="D137" s="17">
        <f>+[1]DEPURADO!B131</f>
        <v>137654</v>
      </c>
      <c r="E137" s="19">
        <f>+[1]DEPURADO!C131</f>
        <v>44326</v>
      </c>
      <c r="F137" s="20" t="str">
        <f>+IF([1]DEPURADO!D131&gt;1,[1]DEPURADO!D131," ")</f>
        <v xml:space="preserve"> </v>
      </c>
      <c r="G137" s="21">
        <f>[1]DEPURADO!F131</f>
        <v>105800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105800</v>
      </c>
      <c r="P137" s="18">
        <f>IF([1]DEPURADO!H131&gt;1,0,[1]DEPURADO!B131)</f>
        <v>0</v>
      </c>
      <c r="Q137" s="24">
        <f t="shared" si="10"/>
        <v>0</v>
      </c>
      <c r="R137" s="25">
        <f t="shared" si="11"/>
        <v>105800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NO RADICADA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138354</v>
      </c>
      <c r="D138" s="17">
        <f>+[1]DEPURADO!B132</f>
        <v>138354</v>
      </c>
      <c r="E138" s="19">
        <f>+[1]DEPURADO!C132</f>
        <v>44327</v>
      </c>
      <c r="F138" s="20" t="str">
        <f>+IF([1]DEPURADO!D132&gt;1,[1]DEPURADO!D132," ")</f>
        <v xml:space="preserve"> </v>
      </c>
      <c r="G138" s="21">
        <f>[1]DEPURADO!F132</f>
        <v>52400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52400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52400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138991</v>
      </c>
      <c r="D139" s="17">
        <f>+[1]DEPURADO!B133</f>
        <v>138991</v>
      </c>
      <c r="E139" s="19">
        <f>+[1]DEPURADO!C133</f>
        <v>44327</v>
      </c>
      <c r="F139" s="20">
        <f>+IF([1]DEPURADO!D133&gt;1,[1]DEPURADO!D133," ")</f>
        <v>44905</v>
      </c>
      <c r="G139" s="21">
        <f>[1]DEPURADO!F133</f>
        <v>17878200</v>
      </c>
      <c r="H139" s="22">
        <v>0</v>
      </c>
      <c r="I139" s="22">
        <f>+[1]DEPURADO!M133+[1]DEPURADO!N133</f>
        <v>0</v>
      </c>
      <c r="J139" s="22">
        <f>+[1]DEPURADO!R133</f>
        <v>12514740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12514740</v>
      </c>
      <c r="O139" s="22">
        <f t="shared" si="9"/>
        <v>5363460</v>
      </c>
      <c r="P139" s="18">
        <f>IF([1]DEPURADO!H133&gt;1,0,[1]DEPURADO!B133)</f>
        <v>138991</v>
      </c>
      <c r="Q139" s="24">
        <f t="shared" si="10"/>
        <v>17878200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5363460</v>
      </c>
      <c r="AH139" s="24">
        <v>0</v>
      </c>
      <c r="AI139" s="24" t="str">
        <f>+[1]DEPURADO!G133</f>
        <v>CANCELADA Y SALDO A FAVOR DEL PRESTADOR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139639</v>
      </c>
      <c r="D140" s="17">
        <f>+[1]DEPURADO!B134</f>
        <v>139639</v>
      </c>
      <c r="E140" s="19">
        <f>+[1]DEPURADO!C134</f>
        <v>44328</v>
      </c>
      <c r="F140" s="20" t="str">
        <f>+IF([1]DEPURADO!D134&gt;1,[1]DEPURADO!D134," ")</f>
        <v xml:space="preserve"> </v>
      </c>
      <c r="G140" s="21">
        <f>[1]DEPURADO!F134</f>
        <v>48900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48900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48900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139454</v>
      </c>
      <c r="D141" s="17">
        <f>+[1]DEPURADO!B135</f>
        <v>139454</v>
      </c>
      <c r="E141" s="19">
        <f>+[1]DEPURADO!C135</f>
        <v>44328</v>
      </c>
      <c r="F141" s="20" t="str">
        <f>+IF([1]DEPURADO!D135&gt;1,[1]DEPURADO!D135," ")</f>
        <v xml:space="preserve"> </v>
      </c>
      <c r="G141" s="21">
        <f>[1]DEPURADO!F135</f>
        <v>76800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76800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76800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139232</v>
      </c>
      <c r="D142" s="17">
        <f>+[1]DEPURADO!B136</f>
        <v>139232</v>
      </c>
      <c r="E142" s="19">
        <f>+[1]DEPURADO!C136</f>
        <v>44328</v>
      </c>
      <c r="F142" s="20" t="str">
        <f>+IF([1]DEPURADO!D136&gt;1,[1]DEPURADO!D136," ")</f>
        <v xml:space="preserve"> </v>
      </c>
      <c r="G142" s="21">
        <f>[1]DEPURADO!F136</f>
        <v>105700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105700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105700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140649</v>
      </c>
      <c r="D143" s="17">
        <f>+[1]DEPURADO!B137</f>
        <v>140649</v>
      </c>
      <c r="E143" s="19">
        <f>+[1]DEPURADO!C137</f>
        <v>44329</v>
      </c>
      <c r="F143" s="20" t="str">
        <f>+IF([1]DEPURADO!D137&gt;1,[1]DEPURADO!D137," ")</f>
        <v xml:space="preserve"> </v>
      </c>
      <c r="G143" s="21">
        <f>[1]DEPURADO!F137</f>
        <v>52400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52400</v>
      </c>
      <c r="P143" s="18">
        <f>IF([1]DEPURADO!H137&gt;1,0,[1]DEPURADO!B137)</f>
        <v>0</v>
      </c>
      <c r="Q143" s="24">
        <f t="shared" si="17"/>
        <v>0</v>
      </c>
      <c r="R143" s="25">
        <f t="shared" si="18"/>
        <v>52400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NO RADICADA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140695</v>
      </c>
      <c r="D144" s="17">
        <f>+[1]DEPURADO!B138</f>
        <v>140695</v>
      </c>
      <c r="E144" s="19">
        <f>+[1]DEPURADO!C138</f>
        <v>44329</v>
      </c>
      <c r="F144" s="20" t="str">
        <f>+IF([1]DEPURADO!D138&gt;1,[1]DEPURADO!D138," ")</f>
        <v xml:space="preserve"> </v>
      </c>
      <c r="G144" s="21">
        <f>[1]DEPURADO!F138</f>
        <v>52400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52400</v>
      </c>
      <c r="P144" s="18">
        <f>IF([1]DEPURADO!H138&gt;1,0,[1]DEPURADO!B138)</f>
        <v>0</v>
      </c>
      <c r="Q144" s="24">
        <f t="shared" si="17"/>
        <v>0</v>
      </c>
      <c r="R144" s="25">
        <f t="shared" si="18"/>
        <v>52400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NO RADICADA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140783</v>
      </c>
      <c r="D145" s="17">
        <f>+[1]DEPURADO!B139</f>
        <v>140783</v>
      </c>
      <c r="E145" s="19">
        <f>+[1]DEPURADO!C139</f>
        <v>44330</v>
      </c>
      <c r="F145" s="20" t="str">
        <f>+IF([1]DEPURADO!D139&gt;1,[1]DEPURADO!D139," ")</f>
        <v xml:space="preserve"> </v>
      </c>
      <c r="G145" s="21">
        <f>[1]DEPURADO!F139</f>
        <v>52400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52400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52400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140965</v>
      </c>
      <c r="D146" s="17">
        <f>+[1]DEPURADO!B140</f>
        <v>140965</v>
      </c>
      <c r="E146" s="19">
        <f>+[1]DEPURADO!C140</f>
        <v>44330</v>
      </c>
      <c r="F146" s="20" t="str">
        <f>+IF([1]DEPURADO!D140&gt;1,[1]DEPURADO!D140," ")</f>
        <v xml:space="preserve"> </v>
      </c>
      <c r="G146" s="21">
        <f>[1]DEPURADO!F140</f>
        <v>162900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162900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162900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140952</v>
      </c>
      <c r="D147" s="17">
        <f>+[1]DEPURADO!B141</f>
        <v>140952</v>
      </c>
      <c r="E147" s="19">
        <f>+[1]DEPURADO!C141</f>
        <v>44330</v>
      </c>
      <c r="F147" s="20">
        <f>+IF([1]DEPURADO!D141&gt;1,[1]DEPURADO!D141," ")</f>
        <v>44905</v>
      </c>
      <c r="G147" s="21">
        <f>[1]DEPURADO!F141</f>
        <v>11867400</v>
      </c>
      <c r="H147" s="22">
        <v>0</v>
      </c>
      <c r="I147" s="22">
        <f>+[1]DEPURADO!M141+[1]DEPURADO!N141</f>
        <v>0</v>
      </c>
      <c r="J147" s="22">
        <f>+[1]DEPURADO!R141</f>
        <v>8307180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8307180</v>
      </c>
      <c r="O147" s="22">
        <f t="shared" si="16"/>
        <v>3560220</v>
      </c>
      <c r="P147" s="18">
        <f>IF([1]DEPURADO!H141&gt;1,0,[1]DEPURADO!B141)</f>
        <v>140952</v>
      </c>
      <c r="Q147" s="24">
        <f t="shared" si="17"/>
        <v>11867400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3560220</v>
      </c>
      <c r="AH147" s="24">
        <v>0</v>
      </c>
      <c r="AI147" s="24" t="str">
        <f>+[1]DEPURADO!G141</f>
        <v>CANCELADA Y SALDO A FAVOR DEL PRESTADOR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141409</v>
      </c>
      <c r="D148" s="17">
        <f>+[1]DEPURADO!B142</f>
        <v>141409</v>
      </c>
      <c r="E148" s="19">
        <f>+[1]DEPURADO!C142</f>
        <v>44332</v>
      </c>
      <c r="F148" s="20" t="str">
        <f>+IF([1]DEPURADO!D142&gt;1,[1]DEPURADO!D142," ")</f>
        <v xml:space="preserve"> </v>
      </c>
      <c r="G148" s="21">
        <f>[1]DEPURADO!F142</f>
        <v>26400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26400</v>
      </c>
      <c r="P148" s="18">
        <f>IF([1]DEPURADO!H142&gt;1,0,[1]DEPURADO!B142)</f>
        <v>0</v>
      </c>
      <c r="Q148" s="24">
        <f t="shared" si="17"/>
        <v>0</v>
      </c>
      <c r="R148" s="25">
        <f t="shared" si="18"/>
        <v>26400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NO RADICADA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141773</v>
      </c>
      <c r="D149" s="17">
        <f>+[1]DEPURADO!B143</f>
        <v>141773</v>
      </c>
      <c r="E149" s="19">
        <f>+[1]DEPURADO!C143</f>
        <v>44334</v>
      </c>
      <c r="F149" s="20" t="str">
        <f>+IF([1]DEPURADO!D143&gt;1,[1]DEPURADO!D143," ")</f>
        <v xml:space="preserve"> </v>
      </c>
      <c r="G149" s="21">
        <f>[1]DEPURADO!F143</f>
        <v>87800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87800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87800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141771</v>
      </c>
      <c r="D150" s="17">
        <f>+[1]DEPURADO!B144</f>
        <v>141771</v>
      </c>
      <c r="E150" s="19">
        <f>+[1]DEPURADO!C144</f>
        <v>44334</v>
      </c>
      <c r="F150" s="20" t="str">
        <f>+IF([1]DEPURADO!D144&gt;1,[1]DEPURADO!D144," ")</f>
        <v xml:space="preserve"> </v>
      </c>
      <c r="G150" s="21">
        <f>[1]DEPURADO!F144</f>
        <v>101800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101800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101800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142804</v>
      </c>
      <c r="D151" s="17">
        <f>+[1]DEPURADO!B145</f>
        <v>142804</v>
      </c>
      <c r="E151" s="19">
        <f>+[1]DEPURADO!C145</f>
        <v>44335</v>
      </c>
      <c r="F151" s="20" t="str">
        <f>+IF([1]DEPURADO!D145&gt;1,[1]DEPURADO!D145," ")</f>
        <v xml:space="preserve"> </v>
      </c>
      <c r="G151" s="21">
        <f>[1]DEPURADO!F145</f>
        <v>117600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117600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117600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145000</v>
      </c>
      <c r="D152" s="17">
        <f>+[1]DEPURADO!B146</f>
        <v>145000</v>
      </c>
      <c r="E152" s="19">
        <f>+[1]DEPURADO!C146</f>
        <v>44340</v>
      </c>
      <c r="F152" s="20" t="str">
        <f>+IF([1]DEPURADO!D146&gt;1,[1]DEPURADO!D146," ")</f>
        <v xml:space="preserve"> </v>
      </c>
      <c r="G152" s="21">
        <f>[1]DEPURADO!F146</f>
        <v>48900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48900</v>
      </c>
      <c r="P152" s="18">
        <f>IF([1]DEPURADO!H146&gt;1,0,[1]DEPURADO!B146)</f>
        <v>0</v>
      </c>
      <c r="Q152" s="24">
        <f t="shared" si="17"/>
        <v>0</v>
      </c>
      <c r="R152" s="25">
        <f t="shared" si="18"/>
        <v>48900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NO RADICADA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145175</v>
      </c>
      <c r="D153" s="17">
        <f>+[1]DEPURADO!B147</f>
        <v>145175</v>
      </c>
      <c r="E153" s="19">
        <f>+[1]DEPURADO!C147</f>
        <v>44341</v>
      </c>
      <c r="F153" s="20" t="str">
        <f>+IF([1]DEPURADO!D147&gt;1,[1]DEPURADO!D147," ")</f>
        <v xml:space="preserve"> </v>
      </c>
      <c r="G153" s="21">
        <f>[1]DEPURADO!F147</f>
        <v>48900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48900</v>
      </c>
      <c r="P153" s="18">
        <f>IF([1]DEPURADO!H147&gt;1,0,[1]DEPURADO!B147)</f>
        <v>0</v>
      </c>
      <c r="Q153" s="24">
        <f t="shared" si="17"/>
        <v>0</v>
      </c>
      <c r="R153" s="25">
        <f t="shared" si="18"/>
        <v>48900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NO RADICADA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145165</v>
      </c>
      <c r="D154" s="17">
        <f>+[1]DEPURADO!B148</f>
        <v>145165</v>
      </c>
      <c r="E154" s="19">
        <f>+[1]DEPURADO!C148</f>
        <v>44341</v>
      </c>
      <c r="F154" s="20" t="str">
        <f>+IF([1]DEPURADO!D148&gt;1,[1]DEPURADO!D148," ")</f>
        <v xml:space="preserve"> </v>
      </c>
      <c r="G154" s="21">
        <f>[1]DEPURADO!F148</f>
        <v>52400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52400</v>
      </c>
      <c r="P154" s="18">
        <f>IF([1]DEPURADO!H148&gt;1,0,[1]DEPURADO!B148)</f>
        <v>0</v>
      </c>
      <c r="Q154" s="24">
        <f t="shared" si="17"/>
        <v>0</v>
      </c>
      <c r="R154" s="25">
        <f t="shared" si="18"/>
        <v>52400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NO RADICADA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145168</v>
      </c>
      <c r="D155" s="17">
        <f>+[1]DEPURADO!B149</f>
        <v>145168</v>
      </c>
      <c r="E155" s="19">
        <f>+[1]DEPURADO!C149</f>
        <v>44341</v>
      </c>
      <c r="F155" s="20" t="str">
        <f>+IF([1]DEPURADO!D149&gt;1,[1]DEPURADO!D149," ")</f>
        <v xml:space="preserve"> </v>
      </c>
      <c r="G155" s="21">
        <f>[1]DEPURADO!F149</f>
        <v>76800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76800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76800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145181</v>
      </c>
      <c r="D156" s="17">
        <f>+[1]DEPURADO!B150</f>
        <v>145181</v>
      </c>
      <c r="E156" s="19">
        <f>+[1]DEPURADO!C150</f>
        <v>44341</v>
      </c>
      <c r="F156" s="20" t="str">
        <f>+IF([1]DEPURADO!D150&gt;1,[1]DEPURADO!D150," ")</f>
        <v xml:space="preserve"> </v>
      </c>
      <c r="G156" s="21">
        <f>[1]DEPURADO!F150</f>
        <v>76800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76800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76800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146558</v>
      </c>
      <c r="D157" s="17">
        <f>+[1]DEPURADO!B151</f>
        <v>146558</v>
      </c>
      <c r="E157" s="19">
        <f>+[1]DEPURADO!C151</f>
        <v>44343</v>
      </c>
      <c r="F157" s="20" t="str">
        <f>+IF([1]DEPURADO!D151&gt;1,[1]DEPURADO!D151," ")</f>
        <v xml:space="preserve"> </v>
      </c>
      <c r="G157" s="21">
        <f>[1]DEPURADO!F151</f>
        <v>42700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42700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42700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146615</v>
      </c>
      <c r="D158" s="17">
        <f>+[1]DEPURADO!B152</f>
        <v>146615</v>
      </c>
      <c r="E158" s="19">
        <f>+[1]DEPURADO!C152</f>
        <v>44343</v>
      </c>
      <c r="F158" s="20" t="str">
        <f>+IF([1]DEPURADO!D152&gt;1,[1]DEPURADO!D152," ")</f>
        <v xml:space="preserve"> </v>
      </c>
      <c r="G158" s="21">
        <f>[1]DEPURADO!F152</f>
        <v>52400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52400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52400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146898</v>
      </c>
      <c r="D159" s="17">
        <f>+[1]DEPURADO!B153</f>
        <v>146898</v>
      </c>
      <c r="E159" s="19">
        <f>+[1]DEPURADO!C153</f>
        <v>44343</v>
      </c>
      <c r="F159" s="20" t="str">
        <f>+IF([1]DEPURADO!D153&gt;1,[1]DEPURADO!D153," ")</f>
        <v xml:space="preserve"> </v>
      </c>
      <c r="G159" s="21">
        <f>[1]DEPURADO!F153</f>
        <v>217000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217000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217000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78</v>
      </c>
      <c r="D160" s="17">
        <f>+[1]DEPURADO!B154</f>
        <v>78</v>
      </c>
      <c r="E160" s="19">
        <f>+[1]DEPURADO!C154</f>
        <v>44343</v>
      </c>
      <c r="F160" s="20" t="str">
        <f>+IF([1]DEPURADO!D154&gt;1,[1]DEPURADO!D154," ")</f>
        <v xml:space="preserve"> </v>
      </c>
      <c r="G160" s="21">
        <f>[1]DEPURADO!F154</f>
        <v>5354700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5354700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5354700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147494</v>
      </c>
      <c r="D161" s="17">
        <f>+[1]DEPURADO!B155</f>
        <v>147494</v>
      </c>
      <c r="E161" s="19">
        <f>+[1]DEPURADO!C155</f>
        <v>44344</v>
      </c>
      <c r="F161" s="20" t="str">
        <f>+IF([1]DEPURADO!D155&gt;1,[1]DEPURADO!D155," ")</f>
        <v xml:space="preserve"> </v>
      </c>
      <c r="G161" s="21">
        <f>[1]DEPURADO!F155</f>
        <v>59700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59700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59700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147914</v>
      </c>
      <c r="D162" s="17">
        <f>+[1]DEPURADO!B156</f>
        <v>147914</v>
      </c>
      <c r="E162" s="19">
        <f>+[1]DEPURADO!C156</f>
        <v>44347</v>
      </c>
      <c r="F162" s="20" t="str">
        <f>+IF([1]DEPURADO!D156&gt;1,[1]DEPURADO!D156," ")</f>
        <v xml:space="preserve"> </v>
      </c>
      <c r="G162" s="21">
        <f>[1]DEPURADO!F156</f>
        <v>76800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76800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76800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148017</v>
      </c>
      <c r="D163" s="17">
        <f>+[1]DEPURADO!B157</f>
        <v>148017</v>
      </c>
      <c r="E163" s="19">
        <f>+[1]DEPURADO!C157</f>
        <v>44347</v>
      </c>
      <c r="F163" s="20" t="str">
        <f>+IF([1]DEPURADO!D157&gt;1,[1]DEPURADO!D157," ")</f>
        <v xml:space="preserve"> </v>
      </c>
      <c r="G163" s="21">
        <f>[1]DEPURADO!F157</f>
        <v>92500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92500</v>
      </c>
      <c r="P163" s="18">
        <f>IF([1]DEPURADO!H157&gt;1,0,[1]DEPURADO!B157)</f>
        <v>0</v>
      </c>
      <c r="Q163" s="24">
        <f t="shared" si="17"/>
        <v>0</v>
      </c>
      <c r="R163" s="25">
        <f t="shared" si="18"/>
        <v>92500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NO RADICADA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147957</v>
      </c>
      <c r="D164" s="17">
        <f>+[1]DEPURADO!B158</f>
        <v>147957</v>
      </c>
      <c r="E164" s="19">
        <f>+[1]DEPURADO!C158</f>
        <v>44347</v>
      </c>
      <c r="F164" s="20" t="str">
        <f>+IF([1]DEPURADO!D158&gt;1,[1]DEPURADO!D158," ")</f>
        <v xml:space="preserve"> </v>
      </c>
      <c r="G164" s="21">
        <f>[1]DEPURADO!F158</f>
        <v>217000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217000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217000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147954</v>
      </c>
      <c r="D165" s="17">
        <f>+[1]DEPURADO!B159</f>
        <v>147954</v>
      </c>
      <c r="E165" s="19">
        <f>+[1]DEPURADO!C159</f>
        <v>44347</v>
      </c>
      <c r="F165" s="20">
        <f>+IF([1]DEPURADO!D159&gt;1,[1]DEPURADO!D159," ")</f>
        <v>44905</v>
      </c>
      <c r="G165" s="21">
        <f>[1]DEPURADO!F159</f>
        <v>20446900</v>
      </c>
      <c r="H165" s="22">
        <v>0</v>
      </c>
      <c r="I165" s="22">
        <f>+[1]DEPURADO!M159+[1]DEPURADO!N159</f>
        <v>0</v>
      </c>
      <c r="J165" s="22">
        <f>+[1]DEPURADO!R159</f>
        <v>14312830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14312830</v>
      </c>
      <c r="O165" s="22">
        <f t="shared" si="16"/>
        <v>6134070</v>
      </c>
      <c r="P165" s="18">
        <f>IF([1]DEPURADO!H159&gt;1,0,[1]DEPURADO!B159)</f>
        <v>147954</v>
      </c>
      <c r="Q165" s="24">
        <f t="shared" si="17"/>
        <v>20446900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6134070</v>
      </c>
      <c r="AH165" s="24">
        <v>0</v>
      </c>
      <c r="AI165" s="24" t="str">
        <f>+[1]DEPURADO!G159</f>
        <v>CANCELADA Y SALDO A FAVOR DEL PRESTADOR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149839</v>
      </c>
      <c r="D166" s="17">
        <f>+[1]DEPURADO!B160</f>
        <v>149839</v>
      </c>
      <c r="E166" s="19">
        <f>+[1]DEPURADO!C160</f>
        <v>44350</v>
      </c>
      <c r="F166" s="20" t="str">
        <f>+IF([1]DEPURADO!D160&gt;1,[1]DEPURADO!D160," ")</f>
        <v xml:space="preserve"> </v>
      </c>
      <c r="G166" s="21">
        <f>[1]DEPURADO!F160</f>
        <v>214700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214700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214700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152082</v>
      </c>
      <c r="D167" s="17">
        <f>+[1]DEPURADO!B161</f>
        <v>152082</v>
      </c>
      <c r="E167" s="19">
        <f>+[1]DEPURADO!C161</f>
        <v>44355</v>
      </c>
      <c r="F167" s="20" t="str">
        <f>+IF([1]DEPURADO!D161&gt;1,[1]DEPURADO!D161," ")</f>
        <v xml:space="preserve"> </v>
      </c>
      <c r="G167" s="21">
        <f>[1]DEPURADO!F161</f>
        <v>97400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97400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97400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152070</v>
      </c>
      <c r="D168" s="17">
        <f>+[1]DEPURADO!B162</f>
        <v>152070</v>
      </c>
      <c r="E168" s="19">
        <f>+[1]DEPURADO!C162</f>
        <v>44355</v>
      </c>
      <c r="F168" s="20" t="str">
        <f>+IF([1]DEPURADO!D162&gt;1,[1]DEPURADO!D162," ")</f>
        <v xml:space="preserve"> </v>
      </c>
      <c r="G168" s="21">
        <f>[1]DEPURADO!F162</f>
        <v>198600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198600</v>
      </c>
      <c r="P168" s="18">
        <f>IF([1]DEPURADO!H162&gt;1,0,[1]DEPURADO!B162)</f>
        <v>0</v>
      </c>
      <c r="Q168" s="24">
        <f t="shared" si="17"/>
        <v>0</v>
      </c>
      <c r="R168" s="25">
        <f t="shared" si="18"/>
        <v>198600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NO RADICADA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152568</v>
      </c>
      <c r="D169" s="17">
        <f>+[1]DEPURADO!B163</f>
        <v>152568</v>
      </c>
      <c r="E169" s="19">
        <f>+[1]DEPURADO!C163</f>
        <v>44356</v>
      </c>
      <c r="F169" s="20" t="str">
        <f>+IF([1]DEPURADO!D163&gt;1,[1]DEPURADO!D163," ")</f>
        <v xml:space="preserve"> </v>
      </c>
      <c r="G169" s="21">
        <f>[1]DEPURADO!F163</f>
        <v>1375000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1375000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1375000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153946</v>
      </c>
      <c r="D170" s="17">
        <f>+[1]DEPURADO!B164</f>
        <v>153946</v>
      </c>
      <c r="E170" s="19">
        <f>+[1]DEPURADO!C164</f>
        <v>44357</v>
      </c>
      <c r="F170" s="20" t="str">
        <f>+IF([1]DEPURADO!D164&gt;1,[1]DEPURADO!D164," ")</f>
        <v xml:space="preserve"> </v>
      </c>
      <c r="G170" s="21">
        <f>[1]DEPURADO!F164</f>
        <v>124500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124500</v>
      </c>
      <c r="P170" s="18">
        <f>IF([1]DEPURADO!H164&gt;1,0,[1]DEPURADO!B164)</f>
        <v>0</v>
      </c>
      <c r="Q170" s="24">
        <f t="shared" si="17"/>
        <v>0</v>
      </c>
      <c r="R170" s="25">
        <f t="shared" si="18"/>
        <v>124500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NO RADICADA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153948</v>
      </c>
      <c r="D171" s="17">
        <f>+[1]DEPURADO!B165</f>
        <v>153948</v>
      </c>
      <c r="E171" s="19">
        <f>+[1]DEPURADO!C165</f>
        <v>44357</v>
      </c>
      <c r="F171" s="20" t="str">
        <f>+IF([1]DEPURADO!D165&gt;1,[1]DEPURADO!D165," ")</f>
        <v xml:space="preserve"> </v>
      </c>
      <c r="G171" s="21">
        <f>[1]DEPURADO!F165</f>
        <v>382400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382400</v>
      </c>
      <c r="P171" s="18">
        <f>IF([1]DEPURADO!H165&gt;1,0,[1]DEPURADO!B165)</f>
        <v>0</v>
      </c>
      <c r="Q171" s="24">
        <f t="shared" si="17"/>
        <v>0</v>
      </c>
      <c r="R171" s="25">
        <f t="shared" si="18"/>
        <v>382400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NO RADICADA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153949</v>
      </c>
      <c r="D172" s="17">
        <f>+[1]DEPURADO!B166</f>
        <v>153949</v>
      </c>
      <c r="E172" s="19">
        <f>+[1]DEPURADO!C166</f>
        <v>44357</v>
      </c>
      <c r="F172" s="20" t="str">
        <f>+IF([1]DEPURADO!D166&gt;1,[1]DEPURADO!D166," ")</f>
        <v xml:space="preserve"> </v>
      </c>
      <c r="G172" s="21">
        <f>[1]DEPURADO!F166</f>
        <v>382400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382400</v>
      </c>
      <c r="P172" s="18">
        <f>IF([1]DEPURADO!H166&gt;1,0,[1]DEPURADO!B166)</f>
        <v>0</v>
      </c>
      <c r="Q172" s="24">
        <f t="shared" si="17"/>
        <v>0</v>
      </c>
      <c r="R172" s="25">
        <f t="shared" si="18"/>
        <v>382400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NO RADICADA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154101</v>
      </c>
      <c r="D173" s="17">
        <f>+[1]DEPURADO!B167</f>
        <v>154101</v>
      </c>
      <c r="E173" s="19">
        <f>+[1]DEPURADO!C167</f>
        <v>44358</v>
      </c>
      <c r="F173" s="20" t="str">
        <f>+IF([1]DEPURADO!D167&gt;1,[1]DEPURADO!D167," ")</f>
        <v xml:space="preserve"> </v>
      </c>
      <c r="G173" s="21">
        <f>[1]DEPURADO!F167</f>
        <v>52400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52400</v>
      </c>
      <c r="P173" s="18">
        <f>IF([1]DEPURADO!H167&gt;1,0,[1]DEPURADO!B167)</f>
        <v>0</v>
      </c>
      <c r="Q173" s="24">
        <f t="shared" si="17"/>
        <v>0</v>
      </c>
      <c r="R173" s="25">
        <f t="shared" si="18"/>
        <v>52400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NO RADICADA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154371</v>
      </c>
      <c r="D174" s="17">
        <f>+[1]DEPURADO!B168</f>
        <v>154371</v>
      </c>
      <c r="E174" s="19">
        <f>+[1]DEPURADO!C168</f>
        <v>44358</v>
      </c>
      <c r="F174" s="20" t="str">
        <f>+IF([1]DEPURADO!D168&gt;1,[1]DEPURADO!D168," ")</f>
        <v xml:space="preserve"> </v>
      </c>
      <c r="G174" s="21">
        <f>[1]DEPURADO!F168</f>
        <v>76800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76800</v>
      </c>
      <c r="P174" s="18">
        <f>IF([1]DEPURADO!H168&gt;1,0,[1]DEPURADO!B168)</f>
        <v>0</v>
      </c>
      <c r="Q174" s="24">
        <f t="shared" si="17"/>
        <v>0</v>
      </c>
      <c r="R174" s="25">
        <f t="shared" si="18"/>
        <v>76800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NO RADICADA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154624</v>
      </c>
      <c r="D175" s="17">
        <f>+[1]DEPURADO!B169</f>
        <v>154624</v>
      </c>
      <c r="E175" s="19">
        <f>+[1]DEPURADO!C169</f>
        <v>44358</v>
      </c>
      <c r="F175" s="20" t="str">
        <f>+IF([1]DEPURADO!D169&gt;1,[1]DEPURADO!D169," ")</f>
        <v xml:space="preserve"> </v>
      </c>
      <c r="G175" s="21">
        <f>[1]DEPURADO!F169</f>
        <v>1181800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1181800</v>
      </c>
      <c r="P175" s="18">
        <f>IF([1]DEPURADO!H169&gt;1,0,[1]DEPURADO!B169)</f>
        <v>0</v>
      </c>
      <c r="Q175" s="24">
        <f t="shared" si="17"/>
        <v>0</v>
      </c>
      <c r="R175" s="25">
        <f t="shared" si="18"/>
        <v>1181800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NO RADICADA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154654</v>
      </c>
      <c r="D176" s="17">
        <f>+[1]DEPURADO!B170</f>
        <v>154654</v>
      </c>
      <c r="E176" s="19">
        <f>+[1]DEPURADO!C170</f>
        <v>44358</v>
      </c>
      <c r="F176" s="20" t="str">
        <f>+IF([1]DEPURADO!D170&gt;1,[1]DEPURADO!D170," ")</f>
        <v xml:space="preserve"> </v>
      </c>
      <c r="G176" s="21">
        <f>[1]DEPURADO!F170</f>
        <v>2580200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2580200</v>
      </c>
      <c r="P176" s="18">
        <f>IF([1]DEPURADO!H170&gt;1,0,[1]DEPURADO!B170)</f>
        <v>0</v>
      </c>
      <c r="Q176" s="24">
        <f t="shared" si="17"/>
        <v>0</v>
      </c>
      <c r="R176" s="25">
        <f t="shared" si="18"/>
        <v>2580200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NO RADICADA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154903</v>
      </c>
      <c r="D177" s="17">
        <f>+[1]DEPURADO!B171</f>
        <v>154903</v>
      </c>
      <c r="E177" s="19">
        <f>+[1]DEPURADO!C171</f>
        <v>44359</v>
      </c>
      <c r="F177" s="20" t="str">
        <f>+IF([1]DEPURADO!D171&gt;1,[1]DEPURADO!D171," ")</f>
        <v xml:space="preserve"> </v>
      </c>
      <c r="G177" s="21">
        <f>[1]DEPURADO!F171</f>
        <v>2897700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2897700</v>
      </c>
      <c r="P177" s="18">
        <f>IF([1]DEPURADO!H171&gt;1,0,[1]DEPURADO!B171)</f>
        <v>0</v>
      </c>
      <c r="Q177" s="24">
        <f t="shared" si="17"/>
        <v>0</v>
      </c>
      <c r="R177" s="25">
        <f t="shared" si="18"/>
        <v>2897700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NO RADICADA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155483</v>
      </c>
      <c r="D178" s="17">
        <f>+[1]DEPURADO!B172</f>
        <v>155483</v>
      </c>
      <c r="E178" s="19">
        <f>+[1]DEPURADO!C172</f>
        <v>44362</v>
      </c>
      <c r="F178" s="20" t="str">
        <f>+IF([1]DEPURADO!D172&gt;1,[1]DEPURADO!D172," ")</f>
        <v xml:space="preserve"> </v>
      </c>
      <c r="G178" s="21">
        <f>[1]DEPURADO!F172</f>
        <v>26400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26400</v>
      </c>
      <c r="P178" s="18">
        <f>IF([1]DEPURADO!H172&gt;1,0,[1]DEPURADO!B172)</f>
        <v>0</v>
      </c>
      <c r="Q178" s="24">
        <f t="shared" si="17"/>
        <v>0</v>
      </c>
      <c r="R178" s="25">
        <f t="shared" si="18"/>
        <v>26400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NO RADICADA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155293</v>
      </c>
      <c r="D179" s="17">
        <f>+[1]DEPURADO!B173</f>
        <v>155293</v>
      </c>
      <c r="E179" s="19">
        <f>+[1]DEPURADO!C173</f>
        <v>44362</v>
      </c>
      <c r="F179" s="20" t="str">
        <f>+IF([1]DEPURADO!D173&gt;1,[1]DEPURADO!D173," ")</f>
        <v xml:space="preserve"> </v>
      </c>
      <c r="G179" s="21">
        <f>[1]DEPURADO!F173</f>
        <v>52400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52400</v>
      </c>
      <c r="P179" s="18">
        <f>IF([1]DEPURADO!H173&gt;1,0,[1]DEPURADO!B173)</f>
        <v>0</v>
      </c>
      <c r="Q179" s="24">
        <f t="shared" si="17"/>
        <v>0</v>
      </c>
      <c r="R179" s="25">
        <f t="shared" si="18"/>
        <v>52400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NO RADICADA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155615</v>
      </c>
      <c r="D180" s="17">
        <f>+[1]DEPURADO!B174</f>
        <v>155615</v>
      </c>
      <c r="E180" s="19">
        <f>+[1]DEPURADO!C174</f>
        <v>44362</v>
      </c>
      <c r="F180" s="20" t="str">
        <f>+IF([1]DEPURADO!D174&gt;1,[1]DEPURADO!D174," ")</f>
        <v xml:space="preserve"> </v>
      </c>
      <c r="G180" s="21">
        <f>[1]DEPURADO!F174</f>
        <v>76800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76800</v>
      </c>
      <c r="P180" s="18">
        <f>IF([1]DEPURADO!H174&gt;1,0,[1]DEPURADO!B174)</f>
        <v>0</v>
      </c>
      <c r="Q180" s="24">
        <f t="shared" si="17"/>
        <v>0</v>
      </c>
      <c r="R180" s="25">
        <f t="shared" si="18"/>
        <v>76800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NO RADICADA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156645</v>
      </c>
      <c r="D181" s="17">
        <f>+[1]DEPURADO!B175</f>
        <v>156645</v>
      </c>
      <c r="E181" s="19">
        <f>+[1]DEPURADO!C175</f>
        <v>44363</v>
      </c>
      <c r="F181" s="20" t="str">
        <f>+IF([1]DEPURADO!D175&gt;1,[1]DEPURADO!D175," ")</f>
        <v xml:space="preserve"> </v>
      </c>
      <c r="G181" s="21">
        <f>[1]DEPURADO!F175</f>
        <v>52400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52400</v>
      </c>
      <c r="P181" s="18">
        <f>IF([1]DEPURADO!H175&gt;1,0,[1]DEPURADO!B175)</f>
        <v>0</v>
      </c>
      <c r="Q181" s="24">
        <f t="shared" si="17"/>
        <v>0</v>
      </c>
      <c r="R181" s="25">
        <f t="shared" si="18"/>
        <v>52400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NO RADICADA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156655</v>
      </c>
      <c r="D182" s="17">
        <f>+[1]DEPURADO!B176</f>
        <v>156655</v>
      </c>
      <c r="E182" s="19">
        <f>+[1]DEPURADO!C176</f>
        <v>44363</v>
      </c>
      <c r="F182" s="20" t="str">
        <f>+IF([1]DEPURADO!D176&gt;1,[1]DEPURADO!D176," ")</f>
        <v xml:space="preserve"> </v>
      </c>
      <c r="G182" s="21">
        <f>[1]DEPURADO!F176</f>
        <v>76800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76800</v>
      </c>
      <c r="P182" s="18">
        <f>IF([1]DEPURADO!H176&gt;1,0,[1]DEPURADO!B176)</f>
        <v>0</v>
      </c>
      <c r="Q182" s="24">
        <f t="shared" si="17"/>
        <v>0</v>
      </c>
      <c r="R182" s="25">
        <f t="shared" si="18"/>
        <v>76800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NO RADICADA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156121</v>
      </c>
      <c r="D183" s="17">
        <f>+[1]DEPURADO!B177</f>
        <v>156121</v>
      </c>
      <c r="E183" s="19">
        <f>+[1]DEPURADO!C177</f>
        <v>44363</v>
      </c>
      <c r="F183" s="20" t="str">
        <f>+IF([1]DEPURADO!D177&gt;1,[1]DEPURADO!D177," ")</f>
        <v xml:space="preserve"> </v>
      </c>
      <c r="G183" s="21">
        <f>[1]DEPURADO!F177</f>
        <v>1558700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1558700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1558700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158121</v>
      </c>
      <c r="D184" s="17">
        <f>+[1]DEPURADO!B178</f>
        <v>158121</v>
      </c>
      <c r="E184" s="19">
        <f>+[1]DEPURADO!C178</f>
        <v>44365</v>
      </c>
      <c r="F184" s="20" t="str">
        <f>+IF([1]DEPURADO!D178&gt;1,[1]DEPURADO!D178," ")</f>
        <v xml:space="preserve"> </v>
      </c>
      <c r="G184" s="21">
        <f>[1]DEPURADO!F178</f>
        <v>52400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52400</v>
      </c>
      <c r="P184" s="18">
        <f>IF([1]DEPURADO!H178&gt;1,0,[1]DEPURADO!B178)</f>
        <v>0</v>
      </c>
      <c r="Q184" s="24">
        <f t="shared" si="17"/>
        <v>0</v>
      </c>
      <c r="R184" s="25">
        <f t="shared" si="18"/>
        <v>52400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NO RADICADA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157804</v>
      </c>
      <c r="D185" s="17">
        <f>+[1]DEPURADO!B179</f>
        <v>157804</v>
      </c>
      <c r="E185" s="19">
        <f>+[1]DEPURADO!C179</f>
        <v>44365</v>
      </c>
      <c r="F185" s="20" t="str">
        <f>+IF([1]DEPURADO!D179&gt;1,[1]DEPURADO!D179," ")</f>
        <v xml:space="preserve"> </v>
      </c>
      <c r="G185" s="21">
        <f>[1]DEPURADO!F179</f>
        <v>705300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705300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705300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159071</v>
      </c>
      <c r="D186" s="17">
        <f>+[1]DEPURADO!B180</f>
        <v>159071</v>
      </c>
      <c r="E186" s="19">
        <f>+[1]DEPURADO!C180</f>
        <v>44366</v>
      </c>
      <c r="F186" s="20" t="str">
        <f>+IF([1]DEPURADO!D180&gt;1,[1]DEPURADO!D180," ")</f>
        <v xml:space="preserve"> </v>
      </c>
      <c r="G186" s="21">
        <f>[1]DEPURADO!F180</f>
        <v>52400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52400</v>
      </c>
      <c r="P186" s="18">
        <f>IF([1]DEPURADO!H180&gt;1,0,[1]DEPURADO!B180)</f>
        <v>0</v>
      </c>
      <c r="Q186" s="24">
        <f t="shared" si="17"/>
        <v>0</v>
      </c>
      <c r="R186" s="25">
        <f t="shared" si="18"/>
        <v>52400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NO RADICADA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159083</v>
      </c>
      <c r="D187" s="17">
        <f>+[1]DEPURADO!B181</f>
        <v>159083</v>
      </c>
      <c r="E187" s="19">
        <f>+[1]DEPURADO!C181</f>
        <v>44366</v>
      </c>
      <c r="F187" s="20" t="str">
        <f>+IF([1]DEPURADO!D181&gt;1,[1]DEPURADO!D181," ")</f>
        <v xml:space="preserve"> </v>
      </c>
      <c r="G187" s="21">
        <f>[1]DEPURADO!F181</f>
        <v>52400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52400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52400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159613</v>
      </c>
      <c r="D188" s="17">
        <f>+[1]DEPURADO!B182</f>
        <v>159613</v>
      </c>
      <c r="E188" s="19">
        <f>+[1]DEPURADO!C182</f>
        <v>44368</v>
      </c>
      <c r="F188" s="20" t="str">
        <f>+IF([1]DEPURADO!D182&gt;1,[1]DEPURADO!D182," ")</f>
        <v xml:space="preserve"> </v>
      </c>
      <c r="G188" s="21">
        <f>[1]DEPURADO!F182</f>
        <v>4458200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4458200</v>
      </c>
      <c r="P188" s="18">
        <f>IF([1]DEPURADO!H182&gt;1,0,[1]DEPURADO!B182)</f>
        <v>0</v>
      </c>
      <c r="Q188" s="24">
        <f t="shared" si="17"/>
        <v>0</v>
      </c>
      <c r="R188" s="25">
        <f t="shared" si="18"/>
        <v>4458200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NO RADICADA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159945</v>
      </c>
      <c r="D189" s="17">
        <f>+[1]DEPURADO!B183</f>
        <v>159945</v>
      </c>
      <c r="E189" s="19">
        <f>+[1]DEPURADO!C183</f>
        <v>44369</v>
      </c>
      <c r="F189" s="20" t="str">
        <f>+IF([1]DEPURADO!D183&gt;1,[1]DEPURADO!D183," ")</f>
        <v xml:space="preserve"> </v>
      </c>
      <c r="G189" s="21">
        <f>[1]DEPURADO!F183</f>
        <v>52400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52400</v>
      </c>
      <c r="P189" s="18">
        <f>IF([1]DEPURADO!H183&gt;1,0,[1]DEPURADO!B183)</f>
        <v>0</v>
      </c>
      <c r="Q189" s="24">
        <f t="shared" si="17"/>
        <v>0</v>
      </c>
      <c r="R189" s="25">
        <f t="shared" si="18"/>
        <v>52400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NO RADICADA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160162</v>
      </c>
      <c r="D190" s="17">
        <f>+[1]DEPURADO!B184</f>
        <v>160162</v>
      </c>
      <c r="E190" s="19">
        <f>+[1]DEPURADO!C184</f>
        <v>44369</v>
      </c>
      <c r="F190" s="20" t="str">
        <f>+IF([1]DEPURADO!D184&gt;1,[1]DEPURADO!D184," ")</f>
        <v xml:space="preserve"> </v>
      </c>
      <c r="G190" s="21">
        <f>[1]DEPURADO!F184</f>
        <v>52400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52400</v>
      </c>
      <c r="P190" s="18">
        <f>IF([1]DEPURADO!H184&gt;1,0,[1]DEPURADO!B184)</f>
        <v>0</v>
      </c>
      <c r="Q190" s="24">
        <f t="shared" si="17"/>
        <v>0</v>
      </c>
      <c r="R190" s="25">
        <f t="shared" si="18"/>
        <v>52400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NO RADICADA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160541</v>
      </c>
      <c r="D191" s="17">
        <f>+[1]DEPURADO!B185</f>
        <v>160541</v>
      </c>
      <c r="E191" s="19">
        <f>+[1]DEPURADO!C185</f>
        <v>44369</v>
      </c>
      <c r="F191" s="20" t="str">
        <f>+IF([1]DEPURADO!D185&gt;1,[1]DEPURADO!D185," ")</f>
        <v xml:space="preserve"> </v>
      </c>
      <c r="G191" s="21">
        <f>[1]DEPURADO!F185</f>
        <v>3588900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3588900</v>
      </c>
      <c r="P191" s="18">
        <f>IF([1]DEPURADO!H185&gt;1,0,[1]DEPURADO!B185)</f>
        <v>0</v>
      </c>
      <c r="Q191" s="24">
        <f t="shared" si="17"/>
        <v>0</v>
      </c>
      <c r="R191" s="25">
        <f t="shared" si="18"/>
        <v>3588900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NO RADICADA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162343</v>
      </c>
      <c r="D192" s="17">
        <f>+[1]DEPURADO!B186</f>
        <v>162343</v>
      </c>
      <c r="E192" s="19">
        <f>+[1]DEPURADO!C186</f>
        <v>44372</v>
      </c>
      <c r="F192" s="20" t="str">
        <f>+IF([1]DEPURADO!D186&gt;1,[1]DEPURADO!D186," ")</f>
        <v xml:space="preserve"> </v>
      </c>
      <c r="G192" s="21">
        <f>[1]DEPURADO!F186</f>
        <v>39700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39700</v>
      </c>
      <c r="P192" s="18">
        <f>IF([1]DEPURADO!H186&gt;1,0,[1]DEPURADO!B186)</f>
        <v>0</v>
      </c>
      <c r="Q192" s="24">
        <f t="shared" si="17"/>
        <v>0</v>
      </c>
      <c r="R192" s="25">
        <f t="shared" si="18"/>
        <v>39700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NO RADICADA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162470</v>
      </c>
      <c r="D193" s="17">
        <f>+[1]DEPURADO!B187</f>
        <v>162470</v>
      </c>
      <c r="E193" s="19">
        <f>+[1]DEPURADO!C187</f>
        <v>44372</v>
      </c>
      <c r="F193" s="20" t="str">
        <f>+IF([1]DEPURADO!D187&gt;1,[1]DEPURADO!D187," ")</f>
        <v xml:space="preserve"> </v>
      </c>
      <c r="G193" s="21">
        <f>[1]DEPURADO!F187</f>
        <v>52400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52400</v>
      </c>
      <c r="P193" s="18">
        <f>IF([1]DEPURADO!H187&gt;1,0,[1]DEPURADO!B187)</f>
        <v>0</v>
      </c>
      <c r="Q193" s="24">
        <f t="shared" si="17"/>
        <v>0</v>
      </c>
      <c r="R193" s="25">
        <f t="shared" si="18"/>
        <v>52400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NO RADICADA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162208</v>
      </c>
      <c r="D194" s="17">
        <f>+[1]DEPURADO!B188</f>
        <v>162208</v>
      </c>
      <c r="E194" s="19">
        <f>+[1]DEPURADO!C188</f>
        <v>44372</v>
      </c>
      <c r="F194" s="20" t="str">
        <f>+IF([1]DEPURADO!D188&gt;1,[1]DEPURADO!D188," ")</f>
        <v xml:space="preserve"> </v>
      </c>
      <c r="G194" s="21">
        <f>[1]DEPURADO!F188</f>
        <v>76800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76800</v>
      </c>
      <c r="P194" s="18">
        <f>IF([1]DEPURADO!H188&gt;1,0,[1]DEPURADO!B188)</f>
        <v>0</v>
      </c>
      <c r="Q194" s="24">
        <f t="shared" si="17"/>
        <v>0</v>
      </c>
      <c r="R194" s="25">
        <f t="shared" si="18"/>
        <v>76800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NO RADICADA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162872</v>
      </c>
      <c r="D195" s="17">
        <f>+[1]DEPURADO!B189</f>
        <v>162872</v>
      </c>
      <c r="E195" s="19">
        <f>+[1]DEPURADO!C189</f>
        <v>44373</v>
      </c>
      <c r="F195" s="20" t="str">
        <f>+IF([1]DEPURADO!D189&gt;1,[1]DEPURADO!D189," ")</f>
        <v xml:space="preserve"> </v>
      </c>
      <c r="G195" s="21">
        <f>[1]DEPURADO!F189</f>
        <v>52400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52400</v>
      </c>
      <c r="P195" s="18">
        <f>IF([1]DEPURADO!H189&gt;1,0,[1]DEPURADO!B189)</f>
        <v>0</v>
      </c>
      <c r="Q195" s="24">
        <f t="shared" si="17"/>
        <v>0</v>
      </c>
      <c r="R195" s="25">
        <f t="shared" si="18"/>
        <v>52400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NO RADICADA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163289</v>
      </c>
      <c r="D196" s="17">
        <f>+[1]DEPURADO!B190</f>
        <v>163289</v>
      </c>
      <c r="E196" s="19">
        <f>+[1]DEPURADO!C190</f>
        <v>44374</v>
      </c>
      <c r="F196" s="20" t="str">
        <f>+IF([1]DEPURADO!D190&gt;1,[1]DEPURADO!D190," ")</f>
        <v xml:space="preserve"> </v>
      </c>
      <c r="G196" s="21">
        <f>[1]DEPURADO!F190</f>
        <v>320400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320400</v>
      </c>
      <c r="P196" s="18">
        <f>IF([1]DEPURADO!H190&gt;1,0,[1]DEPURADO!B190)</f>
        <v>0</v>
      </c>
      <c r="Q196" s="24">
        <f t="shared" si="17"/>
        <v>0</v>
      </c>
      <c r="R196" s="25">
        <f t="shared" si="18"/>
        <v>320400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NO RADICADA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164676</v>
      </c>
      <c r="D197" s="17">
        <f>+[1]DEPURADO!B191</f>
        <v>164676</v>
      </c>
      <c r="E197" s="19">
        <f>+[1]DEPURADO!C191</f>
        <v>44376</v>
      </c>
      <c r="F197" s="20" t="str">
        <f>+IF([1]DEPURADO!D191&gt;1,[1]DEPURADO!D191," ")</f>
        <v xml:space="preserve"> </v>
      </c>
      <c r="G197" s="21">
        <f>[1]DEPURADO!F191</f>
        <v>263900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263900</v>
      </c>
      <c r="P197" s="18">
        <f>IF([1]DEPURADO!H191&gt;1,0,[1]DEPURADO!B191)</f>
        <v>0</v>
      </c>
      <c r="Q197" s="24">
        <f t="shared" si="17"/>
        <v>0</v>
      </c>
      <c r="R197" s="25">
        <f t="shared" si="18"/>
        <v>263900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NO RADICADA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165087</v>
      </c>
      <c r="D198" s="17">
        <f>+[1]DEPURADO!B192</f>
        <v>165087</v>
      </c>
      <c r="E198" s="19">
        <f>+[1]DEPURADO!C192</f>
        <v>44377</v>
      </c>
      <c r="F198" s="20" t="str">
        <f>+IF([1]DEPURADO!D192&gt;1,[1]DEPURADO!D192," ")</f>
        <v xml:space="preserve"> </v>
      </c>
      <c r="G198" s="21">
        <f>[1]DEPURADO!F192</f>
        <v>52400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52400</v>
      </c>
      <c r="P198" s="18">
        <f>IF([1]DEPURADO!H192&gt;1,0,[1]DEPURADO!B192)</f>
        <v>0</v>
      </c>
      <c r="Q198" s="24">
        <f t="shared" si="17"/>
        <v>0</v>
      </c>
      <c r="R198" s="25">
        <f t="shared" si="18"/>
        <v>52400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NO RADICADA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165238</v>
      </c>
      <c r="D199" s="17">
        <f>+[1]DEPURADO!B193</f>
        <v>165238</v>
      </c>
      <c r="E199" s="19">
        <f>+[1]DEPURADO!C193</f>
        <v>44377</v>
      </c>
      <c r="F199" s="20" t="str">
        <f>+IF([1]DEPURADO!D193&gt;1,[1]DEPURADO!D193," ")</f>
        <v xml:space="preserve"> </v>
      </c>
      <c r="G199" s="21">
        <f>[1]DEPURADO!F193</f>
        <v>174200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174200</v>
      </c>
      <c r="P199" s="18">
        <f>IF([1]DEPURADO!H193&gt;1,0,[1]DEPURADO!B193)</f>
        <v>0</v>
      </c>
      <c r="Q199" s="24">
        <f t="shared" si="17"/>
        <v>0</v>
      </c>
      <c r="R199" s="25">
        <f t="shared" si="18"/>
        <v>174200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NO RADICADA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166159</v>
      </c>
      <c r="D200" s="17">
        <f>+[1]DEPURADO!B194</f>
        <v>166159</v>
      </c>
      <c r="E200" s="19">
        <f>+[1]DEPURADO!C194</f>
        <v>44378</v>
      </c>
      <c r="F200" s="20" t="str">
        <f>+IF([1]DEPURADO!D194&gt;1,[1]DEPURADO!D194," ")</f>
        <v xml:space="preserve"> </v>
      </c>
      <c r="G200" s="21">
        <f>[1]DEPURADO!F194</f>
        <v>24900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24900</v>
      </c>
      <c r="P200" s="18">
        <f>IF([1]DEPURADO!H194&gt;1,0,[1]DEPURADO!B194)</f>
        <v>0</v>
      </c>
      <c r="Q200" s="24">
        <f t="shared" si="17"/>
        <v>0</v>
      </c>
      <c r="R200" s="25">
        <f t="shared" si="18"/>
        <v>24900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NO RADICADA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167070</v>
      </c>
      <c r="D201" s="17">
        <f>+[1]DEPURADO!B195</f>
        <v>167070</v>
      </c>
      <c r="E201" s="19">
        <f>+[1]DEPURADO!C195</f>
        <v>44379</v>
      </c>
      <c r="F201" s="20" t="str">
        <f>+IF([1]DEPURADO!D195&gt;1,[1]DEPURADO!D195," ")</f>
        <v xml:space="preserve"> </v>
      </c>
      <c r="G201" s="21">
        <f>[1]DEPURADO!F195</f>
        <v>72800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72800</v>
      </c>
      <c r="P201" s="18">
        <f>IF([1]DEPURADO!H195&gt;1,0,[1]DEPURADO!B195)</f>
        <v>0</v>
      </c>
      <c r="Q201" s="24">
        <f t="shared" si="17"/>
        <v>0</v>
      </c>
      <c r="R201" s="25">
        <f t="shared" si="18"/>
        <v>72800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NO RADICADA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166593</v>
      </c>
      <c r="D202" s="17">
        <f>+[1]DEPURADO!B196</f>
        <v>166593</v>
      </c>
      <c r="E202" s="19">
        <f>+[1]DEPURADO!C196</f>
        <v>44379</v>
      </c>
      <c r="F202" s="20" t="str">
        <f>+IF([1]DEPURADO!D196&gt;1,[1]DEPURADO!D196," ")</f>
        <v xml:space="preserve"> </v>
      </c>
      <c r="G202" s="21">
        <f>[1]DEPURADO!F196</f>
        <v>127100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127100</v>
      </c>
      <c r="P202" s="18">
        <f>IF([1]DEPURADO!H196&gt;1,0,[1]DEPURADO!B196)</f>
        <v>0</v>
      </c>
      <c r="Q202" s="24">
        <f t="shared" si="17"/>
        <v>0</v>
      </c>
      <c r="R202" s="25">
        <f t="shared" si="18"/>
        <v>127100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NO RADICADA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166487</v>
      </c>
      <c r="D203" s="17">
        <f>+[1]DEPURADO!B197</f>
        <v>166487</v>
      </c>
      <c r="E203" s="19">
        <f>+[1]DEPURADO!C197</f>
        <v>44379</v>
      </c>
      <c r="F203" s="20" t="str">
        <f>+IF([1]DEPURADO!D197&gt;1,[1]DEPURADO!D197," ")</f>
        <v xml:space="preserve"> </v>
      </c>
      <c r="G203" s="21">
        <f>[1]DEPURADO!F197</f>
        <v>344700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344700</v>
      </c>
      <c r="P203" s="18">
        <f>IF([1]DEPURADO!H197&gt;1,0,[1]DEPURADO!B197)</f>
        <v>0</v>
      </c>
      <c r="Q203" s="24">
        <f t="shared" si="17"/>
        <v>0</v>
      </c>
      <c r="R203" s="25">
        <f t="shared" si="18"/>
        <v>344700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NO RADICADA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168826</v>
      </c>
      <c r="D204" s="17">
        <f>+[1]DEPURADO!B198</f>
        <v>168826</v>
      </c>
      <c r="E204" s="19">
        <f>+[1]DEPURADO!C198</f>
        <v>44384</v>
      </c>
      <c r="F204" s="20" t="str">
        <f>+IF([1]DEPURADO!D198&gt;1,[1]DEPURADO!D198," ")</f>
        <v xml:space="preserve"> </v>
      </c>
      <c r="G204" s="21">
        <f>[1]DEPURADO!F198</f>
        <v>52400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52400</v>
      </c>
      <c r="P204" s="18">
        <f>IF([1]DEPURADO!H198&gt;1,0,[1]DEPURADO!B198)</f>
        <v>0</v>
      </c>
      <c r="Q204" s="24">
        <f t="shared" si="17"/>
        <v>0</v>
      </c>
      <c r="R204" s="25">
        <f t="shared" si="18"/>
        <v>52400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NO RADICADA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168526</v>
      </c>
      <c r="D205" s="17">
        <f>+[1]DEPURADO!B199</f>
        <v>168526</v>
      </c>
      <c r="E205" s="19">
        <f>+[1]DEPURADO!C199</f>
        <v>44384</v>
      </c>
      <c r="F205" s="20" t="str">
        <f>+IF([1]DEPURADO!D199&gt;1,[1]DEPURADO!D199," ")</f>
        <v xml:space="preserve"> </v>
      </c>
      <c r="G205" s="21">
        <f>[1]DEPURADO!F199</f>
        <v>112500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112500</v>
      </c>
      <c r="P205" s="18">
        <f>IF([1]DEPURADO!H199&gt;1,0,[1]DEPURADO!B199)</f>
        <v>0</v>
      </c>
      <c r="Q205" s="24">
        <f t="shared" ref="Q205:Q268" si="24">+IF(P205&gt;0,G205,0)</f>
        <v>0</v>
      </c>
      <c r="R205" s="25">
        <f t="shared" ref="R205:R268" si="25">IF(P205=0,G205,0)</f>
        <v>112500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NO RADICADA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168517</v>
      </c>
      <c r="D206" s="17">
        <f>+[1]DEPURADO!B200</f>
        <v>168517</v>
      </c>
      <c r="E206" s="19">
        <f>+[1]DEPURADO!C200</f>
        <v>44384</v>
      </c>
      <c r="F206" s="20" t="str">
        <f>+IF([1]DEPURADO!D200&gt;1,[1]DEPURADO!D200," ")</f>
        <v xml:space="preserve"> </v>
      </c>
      <c r="G206" s="21">
        <f>[1]DEPURADO!F200</f>
        <v>318600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318600</v>
      </c>
      <c r="P206" s="18">
        <f>IF([1]DEPURADO!H200&gt;1,0,[1]DEPURADO!B200)</f>
        <v>0</v>
      </c>
      <c r="Q206" s="24">
        <f t="shared" si="24"/>
        <v>0</v>
      </c>
      <c r="R206" s="25">
        <f t="shared" si="25"/>
        <v>318600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NO RADICADA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168256</v>
      </c>
      <c r="D207" s="17">
        <f>+[1]DEPURADO!B201</f>
        <v>168256</v>
      </c>
      <c r="E207" s="19">
        <f>+[1]DEPURADO!C201</f>
        <v>44384</v>
      </c>
      <c r="F207" s="20" t="str">
        <f>+IF([1]DEPURADO!D201&gt;1,[1]DEPURADO!D201," ")</f>
        <v xml:space="preserve"> </v>
      </c>
      <c r="G207" s="21">
        <f>[1]DEPURADO!F201</f>
        <v>332800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332800</v>
      </c>
      <c r="P207" s="18">
        <f>IF([1]DEPURADO!H201&gt;1,0,[1]DEPURADO!B201)</f>
        <v>0</v>
      </c>
      <c r="Q207" s="24">
        <f t="shared" si="24"/>
        <v>0</v>
      </c>
      <c r="R207" s="25">
        <f t="shared" si="25"/>
        <v>332800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NO RADICADA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169375</v>
      </c>
      <c r="D208" s="17">
        <f>+[1]DEPURADO!B202</f>
        <v>169375</v>
      </c>
      <c r="E208" s="19">
        <f>+[1]DEPURADO!C202</f>
        <v>44385</v>
      </c>
      <c r="F208" s="20" t="str">
        <f>+IF([1]DEPURADO!D202&gt;1,[1]DEPURADO!D202," ")</f>
        <v xml:space="preserve"> </v>
      </c>
      <c r="G208" s="21">
        <f>[1]DEPURADO!F202</f>
        <v>52400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52400</v>
      </c>
      <c r="P208" s="18">
        <f>IF([1]DEPURADO!H202&gt;1,0,[1]DEPURADO!B202)</f>
        <v>0</v>
      </c>
      <c r="Q208" s="24">
        <f t="shared" si="24"/>
        <v>0</v>
      </c>
      <c r="R208" s="25">
        <f t="shared" si="25"/>
        <v>52400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NO RADICADA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169579</v>
      </c>
      <c r="D209" s="17">
        <f>+[1]DEPURADO!B203</f>
        <v>169579</v>
      </c>
      <c r="E209" s="19">
        <f>+[1]DEPURADO!C203</f>
        <v>44385</v>
      </c>
      <c r="F209" s="20" t="str">
        <f>+IF([1]DEPURADO!D203&gt;1,[1]DEPURADO!D203," ")</f>
        <v xml:space="preserve"> </v>
      </c>
      <c r="G209" s="21">
        <f>[1]DEPURADO!F203</f>
        <v>52400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52400</v>
      </c>
      <c r="P209" s="18">
        <f>IF([1]DEPURADO!H203&gt;1,0,[1]DEPURADO!B203)</f>
        <v>0</v>
      </c>
      <c r="Q209" s="24">
        <f t="shared" si="24"/>
        <v>0</v>
      </c>
      <c r="R209" s="25">
        <f t="shared" si="25"/>
        <v>52400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NO RADICADA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169433</v>
      </c>
      <c r="D210" s="17">
        <f>+[1]DEPURADO!B204</f>
        <v>169433</v>
      </c>
      <c r="E210" s="19">
        <f>+[1]DEPURADO!C204</f>
        <v>44385</v>
      </c>
      <c r="F210" s="20" t="str">
        <f>+IF([1]DEPURADO!D204&gt;1,[1]DEPURADO!D204," ")</f>
        <v xml:space="preserve"> </v>
      </c>
      <c r="G210" s="21">
        <f>[1]DEPURADO!F204</f>
        <v>233900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233900</v>
      </c>
      <c r="P210" s="18">
        <f>IF([1]DEPURADO!H204&gt;1,0,[1]DEPURADO!B204)</f>
        <v>0</v>
      </c>
      <c r="Q210" s="24">
        <f t="shared" si="24"/>
        <v>0</v>
      </c>
      <c r="R210" s="25">
        <f t="shared" si="25"/>
        <v>233900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NO RADICADA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170333</v>
      </c>
      <c r="D211" s="17">
        <f>+[1]DEPURADO!B205</f>
        <v>170333</v>
      </c>
      <c r="E211" s="19">
        <f>+[1]DEPURADO!C205</f>
        <v>44386</v>
      </c>
      <c r="F211" s="20" t="str">
        <f>+IF([1]DEPURADO!D205&gt;1,[1]DEPURADO!D205," ")</f>
        <v xml:space="preserve"> </v>
      </c>
      <c r="G211" s="21">
        <f>[1]DEPURADO!F205</f>
        <v>14600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14600</v>
      </c>
      <c r="P211" s="18">
        <f>IF([1]DEPURADO!H205&gt;1,0,[1]DEPURADO!B205)</f>
        <v>0</v>
      </c>
      <c r="Q211" s="24">
        <f t="shared" si="24"/>
        <v>0</v>
      </c>
      <c r="R211" s="25">
        <f t="shared" si="25"/>
        <v>14600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NO RADICADA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169757</v>
      </c>
      <c r="D212" s="17">
        <f>+[1]DEPURADO!B206</f>
        <v>169757</v>
      </c>
      <c r="E212" s="19">
        <f>+[1]DEPURADO!C206</f>
        <v>44386</v>
      </c>
      <c r="F212" s="20" t="str">
        <f>+IF([1]DEPURADO!D206&gt;1,[1]DEPURADO!D206," ")</f>
        <v xml:space="preserve"> </v>
      </c>
      <c r="G212" s="21">
        <f>[1]DEPURADO!F206</f>
        <v>52400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52400</v>
      </c>
      <c r="P212" s="18">
        <f>IF([1]DEPURADO!H206&gt;1,0,[1]DEPURADO!B206)</f>
        <v>0</v>
      </c>
      <c r="Q212" s="24">
        <f t="shared" si="24"/>
        <v>0</v>
      </c>
      <c r="R212" s="25">
        <f t="shared" si="25"/>
        <v>52400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NO RADICADA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170346</v>
      </c>
      <c r="D213" s="17">
        <f>+[1]DEPURADO!B207</f>
        <v>170346</v>
      </c>
      <c r="E213" s="19">
        <f>+[1]DEPURADO!C207</f>
        <v>44386</v>
      </c>
      <c r="F213" s="20" t="str">
        <f>+IF([1]DEPURADO!D207&gt;1,[1]DEPURADO!D207," ")</f>
        <v xml:space="preserve"> </v>
      </c>
      <c r="G213" s="21">
        <f>[1]DEPURADO!F207</f>
        <v>121100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121100</v>
      </c>
      <c r="P213" s="18">
        <f>IF([1]DEPURADO!H207&gt;1,0,[1]DEPURADO!B207)</f>
        <v>0</v>
      </c>
      <c r="Q213" s="24">
        <f t="shared" si="24"/>
        <v>0</v>
      </c>
      <c r="R213" s="25">
        <f t="shared" si="25"/>
        <v>121100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NO RADICADA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170363</v>
      </c>
      <c r="D214" s="17">
        <f>+[1]DEPURADO!B208</f>
        <v>170363</v>
      </c>
      <c r="E214" s="19">
        <f>+[1]DEPURADO!C208</f>
        <v>44386</v>
      </c>
      <c r="F214" s="20" t="str">
        <f>+IF([1]DEPURADO!D208&gt;1,[1]DEPURADO!D208," ")</f>
        <v xml:space="preserve"> </v>
      </c>
      <c r="G214" s="21">
        <f>[1]DEPURADO!F208</f>
        <v>140100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140100</v>
      </c>
      <c r="P214" s="18">
        <f>IF([1]DEPURADO!H208&gt;1,0,[1]DEPURADO!B208)</f>
        <v>0</v>
      </c>
      <c r="Q214" s="24">
        <f t="shared" si="24"/>
        <v>0</v>
      </c>
      <c r="R214" s="25">
        <f t="shared" si="25"/>
        <v>140100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NO RADICADA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170426</v>
      </c>
      <c r="D215" s="17">
        <f>+[1]DEPURADO!B209</f>
        <v>170426</v>
      </c>
      <c r="E215" s="19">
        <f>+[1]DEPURADO!C209</f>
        <v>44386</v>
      </c>
      <c r="F215" s="20" t="str">
        <f>+IF([1]DEPURADO!D209&gt;1,[1]DEPURADO!D209," ")</f>
        <v xml:space="preserve"> </v>
      </c>
      <c r="G215" s="21">
        <f>[1]DEPURADO!F209</f>
        <v>248900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248900</v>
      </c>
      <c r="P215" s="18">
        <f>IF([1]DEPURADO!H209&gt;1,0,[1]DEPURADO!B209)</f>
        <v>0</v>
      </c>
      <c r="Q215" s="24">
        <f t="shared" si="24"/>
        <v>0</v>
      </c>
      <c r="R215" s="25">
        <f t="shared" si="25"/>
        <v>248900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NO RADICADA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170715</v>
      </c>
      <c r="D216" s="17">
        <f>+[1]DEPURADO!B210</f>
        <v>170715</v>
      </c>
      <c r="E216" s="19">
        <f>+[1]DEPURADO!C210</f>
        <v>44387</v>
      </c>
      <c r="F216" s="20" t="str">
        <f>+IF([1]DEPURADO!D210&gt;1,[1]DEPURADO!D210," ")</f>
        <v xml:space="preserve"> </v>
      </c>
      <c r="G216" s="21">
        <f>[1]DEPURADO!F210</f>
        <v>76800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76800</v>
      </c>
      <c r="P216" s="18">
        <f>IF([1]DEPURADO!H210&gt;1,0,[1]DEPURADO!B210)</f>
        <v>0</v>
      </c>
      <c r="Q216" s="24">
        <f t="shared" si="24"/>
        <v>0</v>
      </c>
      <c r="R216" s="25">
        <f t="shared" si="25"/>
        <v>76800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NO RADICADA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170503</v>
      </c>
      <c r="D217" s="17">
        <f>+[1]DEPURADO!B211</f>
        <v>170503</v>
      </c>
      <c r="E217" s="19">
        <f>+[1]DEPURADO!C211</f>
        <v>44387</v>
      </c>
      <c r="F217" s="20" t="str">
        <f>+IF([1]DEPURADO!D211&gt;1,[1]DEPURADO!D211," ")</f>
        <v xml:space="preserve"> </v>
      </c>
      <c r="G217" s="21">
        <f>[1]DEPURADO!F211</f>
        <v>79500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79500</v>
      </c>
      <c r="P217" s="18">
        <f>IF([1]DEPURADO!H211&gt;1,0,[1]DEPURADO!B211)</f>
        <v>0</v>
      </c>
      <c r="Q217" s="24">
        <f t="shared" si="24"/>
        <v>0</v>
      </c>
      <c r="R217" s="25">
        <f t="shared" si="25"/>
        <v>79500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NO RADICADA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171678</v>
      </c>
      <c r="D218" s="17">
        <f>+[1]DEPURADO!B212</f>
        <v>171678</v>
      </c>
      <c r="E218" s="19">
        <f>+[1]DEPURADO!C212</f>
        <v>44389</v>
      </c>
      <c r="F218" s="20" t="str">
        <f>+IF([1]DEPURADO!D212&gt;1,[1]DEPURADO!D212," ")</f>
        <v xml:space="preserve"> </v>
      </c>
      <c r="G218" s="21">
        <f>[1]DEPURADO!F212</f>
        <v>26400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26400</v>
      </c>
      <c r="P218" s="18">
        <f>IF([1]DEPURADO!H212&gt;1,0,[1]DEPURADO!B212)</f>
        <v>0</v>
      </c>
      <c r="Q218" s="24">
        <f t="shared" si="24"/>
        <v>0</v>
      </c>
      <c r="R218" s="25">
        <f t="shared" si="25"/>
        <v>26400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NO RADICADA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171164</v>
      </c>
      <c r="D219" s="17">
        <f>+[1]DEPURADO!B213</f>
        <v>171164</v>
      </c>
      <c r="E219" s="19">
        <f>+[1]DEPURADO!C213</f>
        <v>44389</v>
      </c>
      <c r="F219" s="20" t="str">
        <f>+IF([1]DEPURADO!D213&gt;1,[1]DEPURADO!D213," ")</f>
        <v xml:space="preserve"> </v>
      </c>
      <c r="G219" s="21">
        <f>[1]DEPURADO!F213</f>
        <v>79500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79500</v>
      </c>
      <c r="P219" s="18">
        <f>IF([1]DEPURADO!H213&gt;1,0,[1]DEPURADO!B213)</f>
        <v>0</v>
      </c>
      <c r="Q219" s="24">
        <f t="shared" si="24"/>
        <v>0</v>
      </c>
      <c r="R219" s="25">
        <f t="shared" si="25"/>
        <v>79500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NO RADICADA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171162</v>
      </c>
      <c r="D220" s="17">
        <f>+[1]DEPURADO!B214</f>
        <v>171162</v>
      </c>
      <c r="E220" s="19">
        <f>+[1]DEPURADO!C214</f>
        <v>44389</v>
      </c>
      <c r="F220" s="20" t="str">
        <f>+IF([1]DEPURADO!D214&gt;1,[1]DEPURADO!D214," ")</f>
        <v xml:space="preserve"> </v>
      </c>
      <c r="G220" s="21">
        <f>[1]DEPURADO!F214</f>
        <v>162900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162900</v>
      </c>
      <c r="P220" s="18">
        <f>IF([1]DEPURADO!H214&gt;1,0,[1]DEPURADO!B214)</f>
        <v>0</v>
      </c>
      <c r="Q220" s="24">
        <f t="shared" si="24"/>
        <v>0</v>
      </c>
      <c r="R220" s="25">
        <f t="shared" si="25"/>
        <v>162900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NO RADICADA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171168</v>
      </c>
      <c r="D221" s="17">
        <f>+[1]DEPURADO!B215</f>
        <v>171168</v>
      </c>
      <c r="E221" s="19">
        <f>+[1]DEPURADO!C215</f>
        <v>44389</v>
      </c>
      <c r="F221" s="20" t="str">
        <f>+IF([1]DEPURADO!D215&gt;1,[1]DEPURADO!D215," ")</f>
        <v xml:space="preserve"> </v>
      </c>
      <c r="G221" s="21">
        <f>[1]DEPURADO!F215</f>
        <v>162900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162900</v>
      </c>
      <c r="P221" s="18">
        <f>IF([1]DEPURADO!H215&gt;1,0,[1]DEPURADO!B215)</f>
        <v>0</v>
      </c>
      <c r="Q221" s="24">
        <f t="shared" si="24"/>
        <v>0</v>
      </c>
      <c r="R221" s="25">
        <f t="shared" si="25"/>
        <v>162900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NO RADICADA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171426</v>
      </c>
      <c r="D222" s="17">
        <f>+[1]DEPURADO!B216</f>
        <v>171426</v>
      </c>
      <c r="E222" s="19">
        <f>+[1]DEPURADO!C216</f>
        <v>44389</v>
      </c>
      <c r="F222" s="20" t="str">
        <f>+IF([1]DEPURADO!D216&gt;1,[1]DEPURADO!D216," ")</f>
        <v xml:space="preserve"> </v>
      </c>
      <c r="G222" s="21">
        <f>[1]DEPURADO!F216</f>
        <v>217000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217000</v>
      </c>
      <c r="P222" s="18">
        <f>IF([1]DEPURADO!H216&gt;1,0,[1]DEPURADO!B216)</f>
        <v>0</v>
      </c>
      <c r="Q222" s="24">
        <f t="shared" si="24"/>
        <v>0</v>
      </c>
      <c r="R222" s="25">
        <f t="shared" si="25"/>
        <v>217000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NO RADICADA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171443</v>
      </c>
      <c r="D223" s="17">
        <f>+[1]DEPURADO!B217</f>
        <v>171443</v>
      </c>
      <c r="E223" s="19">
        <f>+[1]DEPURADO!C217</f>
        <v>44389</v>
      </c>
      <c r="F223" s="20" t="str">
        <f>+IF([1]DEPURADO!D217&gt;1,[1]DEPURADO!D217," ")</f>
        <v xml:space="preserve"> </v>
      </c>
      <c r="G223" s="21">
        <f>[1]DEPURADO!F217</f>
        <v>944300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944300</v>
      </c>
      <c r="P223" s="18">
        <f>IF([1]DEPURADO!H217&gt;1,0,[1]DEPURADO!B217)</f>
        <v>0</v>
      </c>
      <c r="Q223" s="24">
        <f t="shared" si="24"/>
        <v>0</v>
      </c>
      <c r="R223" s="25">
        <f t="shared" si="25"/>
        <v>944300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NO RADICADA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171513</v>
      </c>
      <c r="D224" s="17">
        <f>+[1]DEPURADO!B218</f>
        <v>171513</v>
      </c>
      <c r="E224" s="19">
        <f>+[1]DEPURADO!C218</f>
        <v>44389</v>
      </c>
      <c r="F224" s="20" t="str">
        <f>+IF([1]DEPURADO!D218&gt;1,[1]DEPURADO!D218," ")</f>
        <v xml:space="preserve"> </v>
      </c>
      <c r="G224" s="21">
        <f>[1]DEPURADO!F218</f>
        <v>4028000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4028000</v>
      </c>
      <c r="P224" s="18">
        <f>IF([1]DEPURADO!H218&gt;1,0,[1]DEPURADO!B218)</f>
        <v>0</v>
      </c>
      <c r="Q224" s="24">
        <f t="shared" si="24"/>
        <v>0</v>
      </c>
      <c r="R224" s="25">
        <f t="shared" si="25"/>
        <v>4028000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NO RADICADA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172073</v>
      </c>
      <c r="D225" s="17">
        <f>+[1]DEPURADO!B219</f>
        <v>172073</v>
      </c>
      <c r="E225" s="19">
        <f>+[1]DEPURADO!C219</f>
        <v>44390</v>
      </c>
      <c r="F225" s="20" t="str">
        <f>+IF([1]DEPURADO!D219&gt;1,[1]DEPURADO!D219," ")</f>
        <v xml:space="preserve"> </v>
      </c>
      <c r="G225" s="21">
        <f>[1]DEPURADO!F219</f>
        <v>59700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59700</v>
      </c>
      <c r="P225" s="18">
        <f>IF([1]DEPURADO!H219&gt;1,0,[1]DEPURADO!B219)</f>
        <v>0</v>
      </c>
      <c r="Q225" s="24">
        <f t="shared" si="24"/>
        <v>0</v>
      </c>
      <c r="R225" s="25">
        <f t="shared" si="25"/>
        <v>59700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0</v>
      </c>
      <c r="AH225" s="24">
        <v>0</v>
      </c>
      <c r="AI225" s="24" t="str">
        <f>+[1]DEPURADO!G219</f>
        <v>NO RADICADA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172924</v>
      </c>
      <c r="D226" s="17">
        <f>+[1]DEPURADO!B220</f>
        <v>172924</v>
      </c>
      <c r="E226" s="19">
        <f>+[1]DEPURADO!C220</f>
        <v>44391</v>
      </c>
      <c r="F226" s="20" t="str">
        <f>+IF([1]DEPURADO!D220&gt;1,[1]DEPURADO!D220," ")</f>
        <v xml:space="preserve"> </v>
      </c>
      <c r="G226" s="21">
        <f>[1]DEPURADO!F220</f>
        <v>480300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480300</v>
      </c>
      <c r="P226" s="18">
        <f>IF([1]DEPURADO!H220&gt;1,0,[1]DEPURADO!B220)</f>
        <v>0</v>
      </c>
      <c r="Q226" s="24">
        <f t="shared" si="24"/>
        <v>0</v>
      </c>
      <c r="R226" s="25">
        <f t="shared" si="25"/>
        <v>480300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0</v>
      </c>
      <c r="AH226" s="24">
        <v>0</v>
      </c>
      <c r="AI226" s="24" t="str">
        <f>+[1]DEPURADO!G220</f>
        <v>NO RADICADA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174117</v>
      </c>
      <c r="D227" s="17">
        <f>+[1]DEPURADO!B221</f>
        <v>174117</v>
      </c>
      <c r="E227" s="19">
        <f>+[1]DEPURADO!C221</f>
        <v>44393</v>
      </c>
      <c r="F227" s="20" t="str">
        <f>+IF([1]DEPURADO!D221&gt;1,[1]DEPURADO!D221," ")</f>
        <v xml:space="preserve"> </v>
      </c>
      <c r="G227" s="21">
        <f>[1]DEPURADO!F221</f>
        <v>1324800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1324800</v>
      </c>
      <c r="P227" s="18">
        <f>IF([1]DEPURADO!H221&gt;1,0,[1]DEPURADO!B221)</f>
        <v>0</v>
      </c>
      <c r="Q227" s="24">
        <f t="shared" si="24"/>
        <v>0</v>
      </c>
      <c r="R227" s="25">
        <f t="shared" si="25"/>
        <v>1324800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NO RADICADA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174732</v>
      </c>
      <c r="D228" s="17">
        <f>+[1]DEPURADO!B222</f>
        <v>174732</v>
      </c>
      <c r="E228" s="19">
        <f>+[1]DEPURADO!C222</f>
        <v>44394</v>
      </c>
      <c r="F228" s="20" t="str">
        <f>+IF([1]DEPURADO!D222&gt;1,[1]DEPURADO!D222," ")</f>
        <v xml:space="preserve"> </v>
      </c>
      <c r="G228" s="21">
        <f>[1]DEPURADO!F222</f>
        <v>76800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76800</v>
      </c>
      <c r="P228" s="18">
        <f>IF([1]DEPURADO!H222&gt;1,0,[1]DEPURADO!B222)</f>
        <v>0</v>
      </c>
      <c r="Q228" s="24">
        <f t="shared" si="24"/>
        <v>0</v>
      </c>
      <c r="R228" s="25">
        <f t="shared" si="25"/>
        <v>76800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NO RADICADA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175161</v>
      </c>
      <c r="D229" s="17">
        <f>+[1]DEPURADO!B223</f>
        <v>175161</v>
      </c>
      <c r="E229" s="19">
        <f>+[1]DEPURADO!C223</f>
        <v>44396</v>
      </c>
      <c r="F229" s="20" t="str">
        <f>+IF([1]DEPURADO!D223&gt;1,[1]DEPURADO!D223," ")</f>
        <v xml:space="preserve"> </v>
      </c>
      <c r="G229" s="21">
        <f>[1]DEPURADO!F223</f>
        <v>52400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52400</v>
      </c>
      <c r="P229" s="18">
        <f>IF([1]DEPURADO!H223&gt;1,0,[1]DEPURADO!B223)</f>
        <v>0</v>
      </c>
      <c r="Q229" s="24">
        <f t="shared" si="24"/>
        <v>0</v>
      </c>
      <c r="R229" s="25">
        <f t="shared" si="25"/>
        <v>52400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0</v>
      </c>
      <c r="AH229" s="24">
        <v>0</v>
      </c>
      <c r="AI229" s="24" t="str">
        <f>+[1]DEPURADO!G223</f>
        <v>NO RADICADA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177773</v>
      </c>
      <c r="D230" s="17">
        <f>+[1]DEPURADO!B224</f>
        <v>177773</v>
      </c>
      <c r="E230" s="19">
        <f>+[1]DEPURADO!C224</f>
        <v>44400</v>
      </c>
      <c r="F230" s="20" t="str">
        <f>+IF([1]DEPURADO!D224&gt;1,[1]DEPURADO!D224," ")</f>
        <v xml:space="preserve"> </v>
      </c>
      <c r="G230" s="21">
        <f>[1]DEPURADO!F224</f>
        <v>76800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76800</v>
      </c>
      <c r="P230" s="18">
        <f>IF([1]DEPURADO!H224&gt;1,0,[1]DEPURADO!B224)</f>
        <v>0</v>
      </c>
      <c r="Q230" s="24">
        <f t="shared" si="24"/>
        <v>0</v>
      </c>
      <c r="R230" s="25">
        <f t="shared" si="25"/>
        <v>76800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NO RADICADA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178393</v>
      </c>
      <c r="D231" s="17">
        <f>+[1]DEPURADO!B225</f>
        <v>178393</v>
      </c>
      <c r="E231" s="19">
        <f>+[1]DEPURADO!C225</f>
        <v>44401</v>
      </c>
      <c r="F231" s="20" t="str">
        <f>+IF([1]DEPURADO!D225&gt;1,[1]DEPURADO!D225," ")</f>
        <v xml:space="preserve"> </v>
      </c>
      <c r="G231" s="21">
        <f>[1]DEPURADO!F225</f>
        <v>52400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52400</v>
      </c>
      <c r="P231" s="18">
        <f>IF([1]DEPURADO!H225&gt;1,0,[1]DEPURADO!B225)</f>
        <v>0</v>
      </c>
      <c r="Q231" s="24">
        <f t="shared" si="24"/>
        <v>0</v>
      </c>
      <c r="R231" s="25">
        <f t="shared" si="25"/>
        <v>52400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NO RADICADA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178772</v>
      </c>
      <c r="D232" s="17">
        <f>+[1]DEPURADO!B226</f>
        <v>178772</v>
      </c>
      <c r="E232" s="19">
        <f>+[1]DEPURADO!C226</f>
        <v>44402</v>
      </c>
      <c r="F232" s="20" t="str">
        <f>+IF([1]DEPURADO!D226&gt;1,[1]DEPURADO!D226," ")</f>
        <v xml:space="preserve"> </v>
      </c>
      <c r="G232" s="21">
        <f>[1]DEPURADO!F226</f>
        <v>3406700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3406700</v>
      </c>
      <c r="P232" s="18">
        <f>IF([1]DEPURADO!H226&gt;1,0,[1]DEPURADO!B226)</f>
        <v>0</v>
      </c>
      <c r="Q232" s="24">
        <f t="shared" si="24"/>
        <v>0</v>
      </c>
      <c r="R232" s="25">
        <f t="shared" si="25"/>
        <v>3406700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NO RADICADA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179087</v>
      </c>
      <c r="D233" s="17">
        <f>+[1]DEPURADO!B227</f>
        <v>179087</v>
      </c>
      <c r="E233" s="19">
        <f>+[1]DEPURADO!C227</f>
        <v>44403</v>
      </c>
      <c r="F233" s="20" t="str">
        <f>+IF([1]DEPURADO!D227&gt;1,[1]DEPURADO!D227," ")</f>
        <v xml:space="preserve"> </v>
      </c>
      <c r="G233" s="21">
        <f>[1]DEPURADO!F227</f>
        <v>247400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247400</v>
      </c>
      <c r="P233" s="18">
        <f>IF([1]DEPURADO!H227&gt;1,0,[1]DEPURADO!B227)</f>
        <v>0</v>
      </c>
      <c r="Q233" s="24">
        <f t="shared" si="24"/>
        <v>0</v>
      </c>
      <c r="R233" s="25">
        <f t="shared" si="25"/>
        <v>247400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NO RADICADA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179461</v>
      </c>
      <c r="D234" s="17">
        <f>+[1]DEPURADO!B228</f>
        <v>179461</v>
      </c>
      <c r="E234" s="19">
        <f>+[1]DEPURADO!C228</f>
        <v>44403</v>
      </c>
      <c r="F234" s="20" t="str">
        <f>+IF([1]DEPURADO!D228&gt;1,[1]DEPURADO!D228," ")</f>
        <v xml:space="preserve"> </v>
      </c>
      <c r="G234" s="21">
        <f>[1]DEPURADO!F228</f>
        <v>2532400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2532400</v>
      </c>
      <c r="P234" s="18">
        <f>IF([1]DEPURADO!H228&gt;1,0,[1]DEPURADO!B228)</f>
        <v>0</v>
      </c>
      <c r="Q234" s="24">
        <f t="shared" si="24"/>
        <v>0</v>
      </c>
      <c r="R234" s="25">
        <f t="shared" si="25"/>
        <v>2532400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0</v>
      </c>
      <c r="AH234" s="24">
        <v>0</v>
      </c>
      <c r="AI234" s="24" t="str">
        <f>+[1]DEPURADO!G228</f>
        <v>NO RADICADA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180187</v>
      </c>
      <c r="D235" s="17">
        <f>+[1]DEPURADO!B229</f>
        <v>180187</v>
      </c>
      <c r="E235" s="19">
        <f>+[1]DEPURADO!C229</f>
        <v>44404</v>
      </c>
      <c r="F235" s="20" t="str">
        <f>+IF([1]DEPURADO!D229&gt;1,[1]DEPURADO!D229," ")</f>
        <v xml:space="preserve"> </v>
      </c>
      <c r="G235" s="21">
        <f>[1]DEPURADO!F229</f>
        <v>1041700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1041700</v>
      </c>
      <c r="P235" s="18">
        <f>IF([1]DEPURADO!H229&gt;1,0,[1]DEPURADO!B229)</f>
        <v>0</v>
      </c>
      <c r="Q235" s="24">
        <f t="shared" si="24"/>
        <v>0</v>
      </c>
      <c r="R235" s="25">
        <f t="shared" si="25"/>
        <v>1041700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0</v>
      </c>
      <c r="AH235" s="24">
        <v>0</v>
      </c>
      <c r="AI235" s="24" t="str">
        <f>+[1]DEPURADO!G229</f>
        <v>NO RADICADA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180186</v>
      </c>
      <c r="D236" s="17">
        <f>+[1]DEPURADO!B230</f>
        <v>180186</v>
      </c>
      <c r="E236" s="19">
        <f>+[1]DEPURADO!C230</f>
        <v>44404</v>
      </c>
      <c r="F236" s="20" t="str">
        <f>+IF([1]DEPURADO!D230&gt;1,[1]DEPURADO!D230," ")</f>
        <v xml:space="preserve"> </v>
      </c>
      <c r="G236" s="21">
        <f>[1]DEPURADO!F230</f>
        <v>3588900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3588900</v>
      </c>
      <c r="P236" s="18">
        <f>IF([1]DEPURADO!H230&gt;1,0,[1]DEPURADO!B230)</f>
        <v>0</v>
      </c>
      <c r="Q236" s="24">
        <f t="shared" si="24"/>
        <v>0</v>
      </c>
      <c r="R236" s="25">
        <f t="shared" si="25"/>
        <v>3588900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0</v>
      </c>
      <c r="AH236" s="24">
        <v>0</v>
      </c>
      <c r="AI236" s="24" t="str">
        <f>+[1]DEPURADO!G230</f>
        <v>NO RADICADA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181222</v>
      </c>
      <c r="D237" s="17">
        <f>+[1]DEPURADO!B231</f>
        <v>181222</v>
      </c>
      <c r="E237" s="19">
        <f>+[1]DEPURADO!C231</f>
        <v>44406</v>
      </c>
      <c r="F237" s="20" t="str">
        <f>+IF([1]DEPURADO!D231&gt;1,[1]DEPURADO!D231," ")</f>
        <v xml:space="preserve"> </v>
      </c>
      <c r="G237" s="21">
        <f>[1]DEPURADO!F231</f>
        <v>52400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52400</v>
      </c>
      <c r="P237" s="18">
        <f>IF([1]DEPURADO!H231&gt;1,0,[1]DEPURADO!B231)</f>
        <v>0</v>
      </c>
      <c r="Q237" s="24">
        <f t="shared" si="24"/>
        <v>0</v>
      </c>
      <c r="R237" s="25">
        <f t="shared" si="25"/>
        <v>52400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NO RADICADA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181256</v>
      </c>
      <c r="D238" s="17">
        <f>+[1]DEPURADO!B232</f>
        <v>181256</v>
      </c>
      <c r="E238" s="19">
        <f>+[1]DEPURADO!C232</f>
        <v>44406</v>
      </c>
      <c r="F238" s="20" t="str">
        <f>+IF([1]DEPURADO!D232&gt;1,[1]DEPURADO!D232," ")</f>
        <v xml:space="preserve"> </v>
      </c>
      <c r="G238" s="21">
        <f>[1]DEPURADO!F232</f>
        <v>52400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52400</v>
      </c>
      <c r="P238" s="18">
        <f>IF([1]DEPURADO!H232&gt;1,0,[1]DEPURADO!B232)</f>
        <v>0</v>
      </c>
      <c r="Q238" s="24">
        <f t="shared" si="24"/>
        <v>0</v>
      </c>
      <c r="R238" s="25">
        <f t="shared" si="25"/>
        <v>52400</v>
      </c>
      <c r="S238" s="25">
        <f>+[1]DEPURADO!J232</f>
        <v>0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NO RADICADA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182139</v>
      </c>
      <c r="D239" s="17">
        <f>+[1]DEPURADO!B233</f>
        <v>182139</v>
      </c>
      <c r="E239" s="19">
        <f>+[1]DEPURADO!C233</f>
        <v>44407</v>
      </c>
      <c r="F239" s="20" t="str">
        <f>+IF([1]DEPURADO!D233&gt;1,[1]DEPURADO!D233," ")</f>
        <v xml:space="preserve"> </v>
      </c>
      <c r="G239" s="21">
        <f>[1]DEPURADO!F233</f>
        <v>51000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51000</v>
      </c>
      <c r="P239" s="18">
        <f>IF([1]DEPURADO!H233&gt;1,0,[1]DEPURADO!B233)</f>
        <v>0</v>
      </c>
      <c r="Q239" s="24">
        <f t="shared" si="24"/>
        <v>0</v>
      </c>
      <c r="R239" s="25">
        <f t="shared" si="25"/>
        <v>51000</v>
      </c>
      <c r="S239" s="25">
        <f>+[1]DEPURADO!J233</f>
        <v>0</v>
      </c>
      <c r="T239" s="17" t="s">
        <v>45</v>
      </c>
      <c r="U239" s="25">
        <f>+[1]DEPURADO!I233</f>
        <v>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NO RADICADA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182113</v>
      </c>
      <c r="D240" s="17">
        <f>+[1]DEPURADO!B234</f>
        <v>182113</v>
      </c>
      <c r="E240" s="19">
        <f>+[1]DEPURADO!C234</f>
        <v>44407</v>
      </c>
      <c r="F240" s="20" t="str">
        <f>+IF([1]DEPURADO!D234&gt;1,[1]DEPURADO!D234," ")</f>
        <v xml:space="preserve"> </v>
      </c>
      <c r="G240" s="21">
        <f>[1]DEPURADO!F234</f>
        <v>1041700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1041700</v>
      </c>
      <c r="P240" s="18">
        <f>IF([1]DEPURADO!H234&gt;1,0,[1]DEPURADO!B234)</f>
        <v>0</v>
      </c>
      <c r="Q240" s="24">
        <f t="shared" si="24"/>
        <v>0</v>
      </c>
      <c r="R240" s="25">
        <f t="shared" si="25"/>
        <v>1041700</v>
      </c>
      <c r="S240" s="25">
        <f>+[1]DEPURADO!J234</f>
        <v>0</v>
      </c>
      <c r="T240" s="17" t="s">
        <v>45</v>
      </c>
      <c r="U240" s="25">
        <f>+[1]DEPURADO!I234</f>
        <v>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NO RADICADA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183160</v>
      </c>
      <c r="D241" s="17">
        <f>+[1]DEPURADO!B235</f>
        <v>183160</v>
      </c>
      <c r="E241" s="19">
        <f>+[1]DEPURADO!C235</f>
        <v>44408</v>
      </c>
      <c r="F241" s="20" t="str">
        <f>+IF([1]DEPURADO!D235&gt;1,[1]DEPURADO!D235," ")</f>
        <v xml:space="preserve"> </v>
      </c>
      <c r="G241" s="21">
        <f>[1]DEPURADO!F235</f>
        <v>24900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24900</v>
      </c>
      <c r="P241" s="18">
        <f>IF([1]DEPURADO!H235&gt;1,0,[1]DEPURADO!B235)</f>
        <v>0</v>
      </c>
      <c r="Q241" s="24">
        <f t="shared" si="24"/>
        <v>0</v>
      </c>
      <c r="R241" s="25">
        <f t="shared" si="25"/>
        <v>24900</v>
      </c>
      <c r="S241" s="25">
        <f>+[1]DEPURADO!J235</f>
        <v>0</v>
      </c>
      <c r="T241" s="17" t="s">
        <v>45</v>
      </c>
      <c r="U241" s="25">
        <f>+[1]DEPURADO!I235</f>
        <v>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NO RADICADA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183415</v>
      </c>
      <c r="D242" s="17">
        <f>+[1]DEPURADO!B236</f>
        <v>183415</v>
      </c>
      <c r="E242" s="19">
        <f>+[1]DEPURADO!C236</f>
        <v>44408</v>
      </c>
      <c r="F242" s="20" t="str">
        <f>+IF([1]DEPURADO!D236&gt;1,[1]DEPURADO!D236," ")</f>
        <v xml:space="preserve"> </v>
      </c>
      <c r="G242" s="21">
        <f>[1]DEPURADO!F236</f>
        <v>26400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26400</v>
      </c>
      <c r="P242" s="18">
        <f>IF([1]DEPURADO!H236&gt;1,0,[1]DEPURADO!B236)</f>
        <v>0</v>
      </c>
      <c r="Q242" s="24">
        <f t="shared" si="24"/>
        <v>0</v>
      </c>
      <c r="R242" s="25">
        <f t="shared" si="25"/>
        <v>26400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0</v>
      </c>
      <c r="AH242" s="24">
        <v>0</v>
      </c>
      <c r="AI242" s="24" t="str">
        <f>+[1]DEPURADO!G236</f>
        <v>NO RADICADA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183161</v>
      </c>
      <c r="D243" s="17">
        <f>+[1]DEPURADO!B237</f>
        <v>183161</v>
      </c>
      <c r="E243" s="19">
        <f>+[1]DEPURADO!C237</f>
        <v>44408</v>
      </c>
      <c r="F243" s="20" t="str">
        <f>+IF([1]DEPURADO!D237&gt;1,[1]DEPURADO!D237," ")</f>
        <v xml:space="preserve"> </v>
      </c>
      <c r="G243" s="21">
        <f>[1]DEPURADO!F237</f>
        <v>52400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52400</v>
      </c>
      <c r="P243" s="18">
        <f>IF([1]DEPURADO!H237&gt;1,0,[1]DEPURADO!B237)</f>
        <v>0</v>
      </c>
      <c r="Q243" s="24">
        <f t="shared" si="24"/>
        <v>0</v>
      </c>
      <c r="R243" s="25">
        <f t="shared" si="25"/>
        <v>52400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0</v>
      </c>
      <c r="AH243" s="24">
        <v>0</v>
      </c>
      <c r="AI243" s="24" t="str">
        <f>+[1]DEPURADO!G237</f>
        <v>NO RADICADA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183817</v>
      </c>
      <c r="D244" s="17">
        <f>+[1]DEPURADO!B238</f>
        <v>183817</v>
      </c>
      <c r="E244" s="19">
        <f>+[1]DEPURADO!C238</f>
        <v>44408</v>
      </c>
      <c r="F244" s="20" t="str">
        <f>+IF([1]DEPURADO!D238&gt;1,[1]DEPURADO!D238," ")</f>
        <v xml:space="preserve"> </v>
      </c>
      <c r="G244" s="21">
        <f>[1]DEPURADO!F238</f>
        <v>52400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52400</v>
      </c>
      <c r="P244" s="18">
        <f>IF([1]DEPURADO!H238&gt;1,0,[1]DEPURADO!B238)</f>
        <v>0</v>
      </c>
      <c r="Q244" s="24">
        <f t="shared" si="24"/>
        <v>0</v>
      </c>
      <c r="R244" s="25">
        <f t="shared" si="25"/>
        <v>52400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0</v>
      </c>
      <c r="AH244" s="24">
        <v>0</v>
      </c>
      <c r="AI244" s="24" t="str">
        <f>+[1]DEPURADO!G238</f>
        <v>NO RADICADA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183823</v>
      </c>
      <c r="D245" s="17">
        <f>+[1]DEPURADO!B239</f>
        <v>183823</v>
      </c>
      <c r="E245" s="19">
        <f>+[1]DEPURADO!C239</f>
        <v>44408</v>
      </c>
      <c r="F245" s="20" t="str">
        <f>+IF([1]DEPURADO!D239&gt;1,[1]DEPURADO!D239," ")</f>
        <v xml:space="preserve"> </v>
      </c>
      <c r="G245" s="21">
        <f>[1]DEPURADO!F239</f>
        <v>52400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52400</v>
      </c>
      <c r="P245" s="18">
        <f>IF([1]DEPURADO!H239&gt;1,0,[1]DEPURADO!B239)</f>
        <v>0</v>
      </c>
      <c r="Q245" s="24">
        <f t="shared" si="24"/>
        <v>0</v>
      </c>
      <c r="R245" s="25">
        <f t="shared" si="25"/>
        <v>52400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NO RADICADA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184439</v>
      </c>
      <c r="D246" s="17">
        <f>+[1]DEPURADO!B240</f>
        <v>184439</v>
      </c>
      <c r="E246" s="19">
        <f>+[1]DEPURADO!C240</f>
        <v>44410</v>
      </c>
      <c r="F246" s="20" t="str">
        <f>+IF([1]DEPURADO!D240&gt;1,[1]DEPURADO!D240," ")</f>
        <v xml:space="preserve"> </v>
      </c>
      <c r="G246" s="21">
        <f>[1]DEPURADO!F240</f>
        <v>24900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24900</v>
      </c>
      <c r="P246" s="18">
        <f>IF([1]DEPURADO!H240&gt;1,0,[1]DEPURADO!B240)</f>
        <v>0</v>
      </c>
      <c r="Q246" s="24">
        <f t="shared" si="24"/>
        <v>0</v>
      </c>
      <c r="R246" s="25">
        <f t="shared" si="25"/>
        <v>24900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0</v>
      </c>
      <c r="AH246" s="24">
        <v>0</v>
      </c>
      <c r="AI246" s="24" t="str">
        <f>+[1]DEPURADO!G240</f>
        <v>NO RADICADA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184010</v>
      </c>
      <c r="D247" s="17">
        <f>+[1]DEPURADO!B241</f>
        <v>184010</v>
      </c>
      <c r="E247" s="19">
        <f>+[1]DEPURADO!C241</f>
        <v>44410</v>
      </c>
      <c r="F247" s="20" t="str">
        <f>+IF([1]DEPURADO!D241&gt;1,[1]DEPURADO!D241," ")</f>
        <v xml:space="preserve"> </v>
      </c>
      <c r="G247" s="21">
        <f>[1]DEPURADO!F241</f>
        <v>52400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52400</v>
      </c>
      <c r="P247" s="18">
        <f>IF([1]DEPURADO!H241&gt;1,0,[1]DEPURADO!B241)</f>
        <v>0</v>
      </c>
      <c r="Q247" s="24">
        <f t="shared" si="24"/>
        <v>0</v>
      </c>
      <c r="R247" s="25">
        <f t="shared" si="25"/>
        <v>52400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0</v>
      </c>
      <c r="AH247" s="24">
        <v>0</v>
      </c>
      <c r="AI247" s="24" t="str">
        <f>+[1]DEPURADO!G241</f>
        <v>NO RADICADA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184464</v>
      </c>
      <c r="D248" s="17">
        <f>+[1]DEPURADO!B242</f>
        <v>184464</v>
      </c>
      <c r="E248" s="19">
        <f>+[1]DEPURADO!C242</f>
        <v>44410</v>
      </c>
      <c r="F248" s="20" t="str">
        <f>+IF([1]DEPURADO!D242&gt;1,[1]DEPURADO!D242," ")</f>
        <v xml:space="preserve"> </v>
      </c>
      <c r="G248" s="21">
        <f>[1]DEPURADO!F242</f>
        <v>52400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52400</v>
      </c>
      <c r="P248" s="18">
        <f>IF([1]DEPURADO!H242&gt;1,0,[1]DEPURADO!B242)</f>
        <v>0</v>
      </c>
      <c r="Q248" s="24">
        <f t="shared" si="24"/>
        <v>0</v>
      </c>
      <c r="R248" s="25">
        <f t="shared" si="25"/>
        <v>52400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0</v>
      </c>
      <c r="AH248" s="24">
        <v>0</v>
      </c>
      <c r="AI248" s="24" t="str">
        <f>+[1]DEPURADO!G242</f>
        <v>NO RADICADA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184929</v>
      </c>
      <c r="D249" s="17">
        <f>+[1]DEPURADO!B243</f>
        <v>184929</v>
      </c>
      <c r="E249" s="19">
        <f>+[1]DEPURADO!C243</f>
        <v>44411</v>
      </c>
      <c r="F249" s="20" t="str">
        <f>+IF([1]DEPURADO!D243&gt;1,[1]DEPURADO!D243," ")</f>
        <v xml:space="preserve"> </v>
      </c>
      <c r="G249" s="21">
        <f>[1]DEPURADO!F243</f>
        <v>52400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52400</v>
      </c>
      <c r="P249" s="18">
        <f>IF([1]DEPURADO!H243&gt;1,0,[1]DEPURADO!B243)</f>
        <v>0</v>
      </c>
      <c r="Q249" s="24">
        <f t="shared" si="24"/>
        <v>0</v>
      </c>
      <c r="R249" s="25">
        <f t="shared" si="25"/>
        <v>52400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0</v>
      </c>
      <c r="AH249" s="24">
        <v>0</v>
      </c>
      <c r="AI249" s="24" t="str">
        <f>+[1]DEPURADO!G243</f>
        <v>NO RADICADA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185045</v>
      </c>
      <c r="D250" s="17">
        <f>+[1]DEPURADO!B244</f>
        <v>185045</v>
      </c>
      <c r="E250" s="19">
        <f>+[1]DEPURADO!C244</f>
        <v>44411</v>
      </c>
      <c r="F250" s="20" t="str">
        <f>+IF([1]DEPURADO!D244&gt;1,[1]DEPURADO!D244," ")</f>
        <v xml:space="preserve"> </v>
      </c>
      <c r="G250" s="21">
        <f>[1]DEPURADO!F244</f>
        <v>52400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52400</v>
      </c>
      <c r="P250" s="18">
        <f>IF([1]DEPURADO!H244&gt;1,0,[1]DEPURADO!B244)</f>
        <v>0</v>
      </c>
      <c r="Q250" s="24">
        <f t="shared" si="24"/>
        <v>0</v>
      </c>
      <c r="R250" s="25">
        <f t="shared" si="25"/>
        <v>52400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0</v>
      </c>
      <c r="AH250" s="24">
        <v>0</v>
      </c>
      <c r="AI250" s="24" t="str">
        <f>+[1]DEPURADO!G244</f>
        <v>NO RADICADA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185883</v>
      </c>
      <c r="D251" s="17">
        <f>+[1]DEPURADO!B245</f>
        <v>185883</v>
      </c>
      <c r="E251" s="19">
        <f>+[1]DEPURADO!C245</f>
        <v>44412</v>
      </c>
      <c r="F251" s="20" t="str">
        <f>+IF([1]DEPURADO!D245&gt;1,[1]DEPURADO!D245," ")</f>
        <v xml:space="preserve"> </v>
      </c>
      <c r="G251" s="21">
        <f>[1]DEPURADO!F245</f>
        <v>72800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72800</v>
      </c>
      <c r="P251" s="18">
        <f>IF([1]DEPURADO!H245&gt;1,0,[1]DEPURADO!B245)</f>
        <v>0</v>
      </c>
      <c r="Q251" s="24">
        <f t="shared" si="24"/>
        <v>0</v>
      </c>
      <c r="R251" s="25">
        <f t="shared" si="25"/>
        <v>72800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0</v>
      </c>
      <c r="AH251" s="24">
        <v>0</v>
      </c>
      <c r="AI251" s="24" t="str">
        <f>+[1]DEPURADO!G245</f>
        <v>NO RADICADA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185367</v>
      </c>
      <c r="D252" s="17">
        <f>+[1]DEPURADO!B246</f>
        <v>185367</v>
      </c>
      <c r="E252" s="19">
        <f>+[1]DEPURADO!C246</f>
        <v>44412</v>
      </c>
      <c r="F252" s="20" t="str">
        <f>+IF([1]DEPURADO!D246&gt;1,[1]DEPURADO!D246," ")</f>
        <v xml:space="preserve"> </v>
      </c>
      <c r="G252" s="21">
        <f>[1]DEPURADO!F246</f>
        <v>2569100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2569100</v>
      </c>
      <c r="P252" s="18">
        <f>IF([1]DEPURADO!H246&gt;1,0,[1]DEPURADO!B246)</f>
        <v>0</v>
      </c>
      <c r="Q252" s="24">
        <f t="shared" si="24"/>
        <v>0</v>
      </c>
      <c r="R252" s="25">
        <f t="shared" si="25"/>
        <v>2569100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0</v>
      </c>
      <c r="AH252" s="24">
        <v>0</v>
      </c>
      <c r="AI252" s="24" t="str">
        <f>+[1]DEPURADO!G246</f>
        <v>NO RADICADA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186601</v>
      </c>
      <c r="D253" s="17">
        <f>+[1]DEPURADO!B247</f>
        <v>186601</v>
      </c>
      <c r="E253" s="19">
        <f>+[1]DEPURADO!C247</f>
        <v>44413</v>
      </c>
      <c r="F253" s="20" t="str">
        <f>+IF([1]DEPURADO!D247&gt;1,[1]DEPURADO!D247," ")</f>
        <v xml:space="preserve"> </v>
      </c>
      <c r="G253" s="21">
        <f>[1]DEPURADO!F247</f>
        <v>79500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79500</v>
      </c>
      <c r="P253" s="18">
        <f>IF([1]DEPURADO!H247&gt;1,0,[1]DEPURADO!B247)</f>
        <v>0</v>
      </c>
      <c r="Q253" s="24">
        <f t="shared" si="24"/>
        <v>0</v>
      </c>
      <c r="R253" s="25">
        <f t="shared" si="25"/>
        <v>79500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0</v>
      </c>
      <c r="AH253" s="24">
        <v>0</v>
      </c>
      <c r="AI253" s="24" t="str">
        <f>+[1]DEPURADO!G247</f>
        <v>NO RADICADA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186602</v>
      </c>
      <c r="D254" s="17">
        <f>+[1]DEPURADO!B248</f>
        <v>186602</v>
      </c>
      <c r="E254" s="19">
        <f>+[1]DEPURADO!C248</f>
        <v>44413</v>
      </c>
      <c r="F254" s="20" t="str">
        <f>+IF([1]DEPURADO!D248&gt;1,[1]DEPURADO!D248," ")</f>
        <v xml:space="preserve"> </v>
      </c>
      <c r="G254" s="21">
        <f>[1]DEPURADO!F248</f>
        <v>162900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162900</v>
      </c>
      <c r="P254" s="18">
        <f>IF([1]DEPURADO!H248&gt;1,0,[1]DEPURADO!B248)</f>
        <v>0</v>
      </c>
      <c r="Q254" s="24">
        <f t="shared" si="24"/>
        <v>0</v>
      </c>
      <c r="R254" s="25">
        <f t="shared" si="25"/>
        <v>162900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0</v>
      </c>
      <c r="AH254" s="24">
        <v>0</v>
      </c>
      <c r="AI254" s="24" t="str">
        <f>+[1]DEPURADO!G248</f>
        <v>NO RADICADA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186028</v>
      </c>
      <c r="D255" s="17">
        <f>+[1]DEPURADO!B249</f>
        <v>186028</v>
      </c>
      <c r="E255" s="19">
        <f>+[1]DEPURADO!C249</f>
        <v>44413</v>
      </c>
      <c r="F255" s="20" t="str">
        <f>+IF([1]DEPURADO!D249&gt;1,[1]DEPURADO!D249," ")</f>
        <v xml:space="preserve"> </v>
      </c>
      <c r="G255" s="21">
        <f>[1]DEPURADO!F249</f>
        <v>878800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878800</v>
      </c>
      <c r="P255" s="18">
        <f>IF([1]DEPURADO!H249&gt;1,0,[1]DEPURADO!B249)</f>
        <v>0</v>
      </c>
      <c r="Q255" s="24">
        <f t="shared" si="24"/>
        <v>0</v>
      </c>
      <c r="R255" s="25">
        <f t="shared" si="25"/>
        <v>878800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0</v>
      </c>
      <c r="AH255" s="24">
        <v>0</v>
      </c>
      <c r="AI255" s="24" t="str">
        <f>+[1]DEPURADO!G249</f>
        <v>NO RADICADA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187318</v>
      </c>
      <c r="D256" s="17">
        <f>+[1]DEPURADO!B250</f>
        <v>187318</v>
      </c>
      <c r="E256" s="19">
        <f>+[1]DEPURADO!C250</f>
        <v>44415</v>
      </c>
      <c r="F256" s="20" t="str">
        <f>+IF([1]DEPURADO!D250&gt;1,[1]DEPURADO!D250," ")</f>
        <v xml:space="preserve"> </v>
      </c>
      <c r="G256" s="21">
        <f>[1]DEPURADO!F250</f>
        <v>26400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26400</v>
      </c>
      <c r="P256" s="18">
        <f>IF([1]DEPURADO!H250&gt;1,0,[1]DEPURADO!B250)</f>
        <v>0</v>
      </c>
      <c r="Q256" s="24">
        <f t="shared" si="24"/>
        <v>0</v>
      </c>
      <c r="R256" s="25">
        <f t="shared" si="25"/>
        <v>26400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0</v>
      </c>
      <c r="AH256" s="24">
        <v>0</v>
      </c>
      <c r="AI256" s="24" t="str">
        <f>+[1]DEPURADO!G250</f>
        <v>NO RADICADA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187990</v>
      </c>
      <c r="D257" s="17">
        <f>+[1]DEPURADO!B251</f>
        <v>187990</v>
      </c>
      <c r="E257" s="19">
        <f>+[1]DEPURADO!C251</f>
        <v>44417</v>
      </c>
      <c r="F257" s="20" t="str">
        <f>+IF([1]DEPURADO!D251&gt;1,[1]DEPURADO!D251," ")</f>
        <v xml:space="preserve"> </v>
      </c>
      <c r="G257" s="21">
        <f>[1]DEPURADO!F251</f>
        <v>49700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49700</v>
      </c>
      <c r="P257" s="18">
        <f>IF([1]DEPURADO!H251&gt;1,0,[1]DEPURADO!B251)</f>
        <v>0</v>
      </c>
      <c r="Q257" s="24">
        <f t="shared" si="24"/>
        <v>0</v>
      </c>
      <c r="R257" s="25">
        <f t="shared" si="25"/>
        <v>49700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0</v>
      </c>
      <c r="AH257" s="24">
        <v>0</v>
      </c>
      <c r="AI257" s="24" t="str">
        <f>+[1]DEPURADO!G251</f>
        <v>NO RADICADA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187974</v>
      </c>
      <c r="D258" s="17">
        <f>+[1]DEPURADO!B252</f>
        <v>187974</v>
      </c>
      <c r="E258" s="19">
        <f>+[1]DEPURADO!C252</f>
        <v>44417</v>
      </c>
      <c r="F258" s="20" t="str">
        <f>+IF([1]DEPURADO!D252&gt;1,[1]DEPURADO!D252," ")</f>
        <v xml:space="preserve"> </v>
      </c>
      <c r="G258" s="21">
        <f>[1]DEPURADO!F252</f>
        <v>57900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57900</v>
      </c>
      <c r="P258" s="18">
        <f>IF([1]DEPURADO!H252&gt;1,0,[1]DEPURADO!B252)</f>
        <v>0</v>
      </c>
      <c r="Q258" s="24">
        <f t="shared" si="24"/>
        <v>0</v>
      </c>
      <c r="R258" s="25">
        <f t="shared" si="25"/>
        <v>57900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0</v>
      </c>
      <c r="AH258" s="24">
        <v>0</v>
      </c>
      <c r="AI258" s="24" t="str">
        <f>+[1]DEPURADO!G252</f>
        <v>NO RADICADA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187992</v>
      </c>
      <c r="D259" s="17">
        <f>+[1]DEPURADO!B253</f>
        <v>187992</v>
      </c>
      <c r="E259" s="19">
        <f>+[1]DEPURADO!C253</f>
        <v>44417</v>
      </c>
      <c r="F259" s="20" t="str">
        <f>+IF([1]DEPURADO!D253&gt;1,[1]DEPURADO!D253," ")</f>
        <v xml:space="preserve"> </v>
      </c>
      <c r="G259" s="21">
        <f>[1]DEPURADO!F253</f>
        <v>998400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998400</v>
      </c>
      <c r="P259" s="18">
        <f>IF([1]DEPURADO!H253&gt;1,0,[1]DEPURADO!B253)</f>
        <v>0</v>
      </c>
      <c r="Q259" s="24">
        <f t="shared" si="24"/>
        <v>0</v>
      </c>
      <c r="R259" s="25">
        <f t="shared" si="25"/>
        <v>998400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0</v>
      </c>
      <c r="AH259" s="24">
        <v>0</v>
      </c>
      <c r="AI259" s="24" t="str">
        <f>+[1]DEPURADO!G253</f>
        <v>NO RADICADA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189318</v>
      </c>
      <c r="D260" s="17">
        <f>+[1]DEPURADO!B254</f>
        <v>189318</v>
      </c>
      <c r="E260" s="19">
        <f>+[1]DEPURADO!C254</f>
        <v>44419</v>
      </c>
      <c r="F260" s="20" t="str">
        <f>+IF([1]DEPURADO!D254&gt;1,[1]DEPURADO!D254," ")</f>
        <v xml:space="preserve"> </v>
      </c>
      <c r="G260" s="21">
        <f>[1]DEPURADO!F254</f>
        <v>114300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114300</v>
      </c>
      <c r="P260" s="18">
        <f>IF([1]DEPURADO!H254&gt;1,0,[1]DEPURADO!B254)</f>
        <v>0</v>
      </c>
      <c r="Q260" s="24">
        <f t="shared" si="24"/>
        <v>0</v>
      </c>
      <c r="R260" s="25">
        <f t="shared" si="25"/>
        <v>114300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0</v>
      </c>
      <c r="AH260" s="24">
        <v>0</v>
      </c>
      <c r="AI260" s="24" t="str">
        <f>+[1]DEPURADO!G254</f>
        <v>NO RADICADA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189266</v>
      </c>
      <c r="D261" s="17">
        <f>+[1]DEPURADO!B255</f>
        <v>189266</v>
      </c>
      <c r="E261" s="19">
        <f>+[1]DEPURADO!C255</f>
        <v>44419</v>
      </c>
      <c r="F261" s="20" t="str">
        <f>+IF([1]DEPURADO!D255&gt;1,[1]DEPURADO!D255," ")</f>
        <v xml:space="preserve"> </v>
      </c>
      <c r="G261" s="21">
        <f>[1]DEPURADO!F255</f>
        <v>1215800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1215800</v>
      </c>
      <c r="P261" s="18">
        <f>IF([1]DEPURADO!H255&gt;1,0,[1]DEPURADO!B255)</f>
        <v>0</v>
      </c>
      <c r="Q261" s="24">
        <f t="shared" si="24"/>
        <v>0</v>
      </c>
      <c r="R261" s="25">
        <f t="shared" si="25"/>
        <v>1215800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0</v>
      </c>
      <c r="AH261" s="24">
        <v>0</v>
      </c>
      <c r="AI261" s="24" t="str">
        <f>+[1]DEPURADO!G255</f>
        <v>NO RADICADA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191091</v>
      </c>
      <c r="D262" s="17">
        <f>+[1]DEPURADO!B256</f>
        <v>191091</v>
      </c>
      <c r="E262" s="19">
        <f>+[1]DEPURADO!C256</f>
        <v>44425</v>
      </c>
      <c r="F262" s="20" t="str">
        <f>+IF([1]DEPURADO!D256&gt;1,[1]DEPURADO!D256," ")</f>
        <v xml:space="preserve"> </v>
      </c>
      <c r="G262" s="21">
        <f>[1]DEPURADO!F256</f>
        <v>76800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76800</v>
      </c>
      <c r="P262" s="18">
        <f>IF([1]DEPURADO!H256&gt;1,0,[1]DEPURADO!B256)</f>
        <v>0</v>
      </c>
      <c r="Q262" s="24">
        <f t="shared" si="24"/>
        <v>0</v>
      </c>
      <c r="R262" s="25">
        <f t="shared" si="25"/>
        <v>76800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NO RADICADA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191918</v>
      </c>
      <c r="D263" s="17">
        <f>+[1]DEPURADO!B257</f>
        <v>191918</v>
      </c>
      <c r="E263" s="19">
        <f>+[1]DEPURADO!C257</f>
        <v>44428</v>
      </c>
      <c r="F263" s="20" t="str">
        <f>+IF([1]DEPURADO!D257&gt;1,[1]DEPURADO!D257," ")</f>
        <v xml:space="preserve"> </v>
      </c>
      <c r="G263" s="21">
        <f>[1]DEPURADO!F257</f>
        <v>202900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202900</v>
      </c>
      <c r="P263" s="18">
        <f>IF([1]DEPURADO!H257&gt;1,0,[1]DEPURADO!B257)</f>
        <v>0</v>
      </c>
      <c r="Q263" s="24">
        <f t="shared" si="24"/>
        <v>0</v>
      </c>
      <c r="R263" s="25">
        <f t="shared" si="25"/>
        <v>202900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NO RADICADA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193313</v>
      </c>
      <c r="D264" s="17">
        <f>+[1]DEPURADO!B258</f>
        <v>193313</v>
      </c>
      <c r="E264" s="19">
        <f>+[1]DEPURADO!C258</f>
        <v>44431</v>
      </c>
      <c r="F264" s="20" t="str">
        <f>+IF([1]DEPURADO!D258&gt;1,[1]DEPURADO!D258," ")</f>
        <v xml:space="preserve"> </v>
      </c>
      <c r="G264" s="21">
        <f>[1]DEPURADO!F258</f>
        <v>52400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52400</v>
      </c>
      <c r="P264" s="18">
        <f>IF([1]DEPURADO!H258&gt;1,0,[1]DEPURADO!B258)</f>
        <v>0</v>
      </c>
      <c r="Q264" s="24">
        <f t="shared" si="24"/>
        <v>0</v>
      </c>
      <c r="R264" s="25">
        <f t="shared" si="25"/>
        <v>52400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0</v>
      </c>
      <c r="AH264" s="24">
        <v>0</v>
      </c>
      <c r="AI264" s="24" t="str">
        <f>+[1]DEPURADO!G258</f>
        <v>NO RADICADA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194187</v>
      </c>
      <c r="D265" s="17">
        <f>+[1]DEPURADO!B259</f>
        <v>194187</v>
      </c>
      <c r="E265" s="19">
        <f>+[1]DEPURADO!C259</f>
        <v>44431</v>
      </c>
      <c r="F265" s="20" t="str">
        <f>+IF([1]DEPURADO!D259&gt;1,[1]DEPURADO!D259," ")</f>
        <v xml:space="preserve"> </v>
      </c>
      <c r="G265" s="21">
        <f>[1]DEPURADO!F259</f>
        <v>1395600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1395600</v>
      </c>
      <c r="P265" s="18">
        <f>IF([1]DEPURADO!H259&gt;1,0,[1]DEPURADO!B259)</f>
        <v>0</v>
      </c>
      <c r="Q265" s="24">
        <f t="shared" si="24"/>
        <v>0</v>
      </c>
      <c r="R265" s="25">
        <f t="shared" si="25"/>
        <v>1395600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NO RADICADA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194199</v>
      </c>
      <c r="D266" s="17">
        <f>+[1]DEPURADO!B260</f>
        <v>194199</v>
      </c>
      <c r="E266" s="19">
        <f>+[1]DEPURADO!C260</f>
        <v>44431</v>
      </c>
      <c r="F266" s="20" t="str">
        <f>+IF([1]DEPURADO!D260&gt;1,[1]DEPURADO!D260," ")</f>
        <v xml:space="preserve"> </v>
      </c>
      <c r="G266" s="21">
        <f>[1]DEPURADO!F260</f>
        <v>3570600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3570600</v>
      </c>
      <c r="P266" s="18">
        <f>IF([1]DEPURADO!H260&gt;1,0,[1]DEPURADO!B260)</f>
        <v>0</v>
      </c>
      <c r="Q266" s="24">
        <f t="shared" si="24"/>
        <v>0</v>
      </c>
      <c r="R266" s="25">
        <f t="shared" si="25"/>
        <v>3570600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NO RADICADA</v>
      </c>
      <c r="AJ266" s="26"/>
      <c r="AK266" s="27"/>
    </row>
    <row r="267" spans="1:37" s="28" customFormat="1" ht="16.149999999999999" customHeight="1">
      <c r="A267" s="17">
        <f t="shared" ref="A267:A330" si="28">+A266+1</f>
        <v>259</v>
      </c>
      <c r="B267" s="18" t="s">
        <v>46</v>
      </c>
      <c r="C267" s="17">
        <f>+[1]DEPURADO!A261</f>
        <v>194870</v>
      </c>
      <c r="D267" s="17">
        <f>+[1]DEPURADO!B261</f>
        <v>194870</v>
      </c>
      <c r="E267" s="19">
        <f>+[1]DEPURADO!C261</f>
        <v>44432</v>
      </c>
      <c r="F267" s="20" t="str">
        <f>+IF([1]DEPURADO!D261&gt;1,[1]DEPURADO!D261," ")</f>
        <v xml:space="preserve"> </v>
      </c>
      <c r="G267" s="21">
        <f>[1]DEPURADO!F261</f>
        <v>52400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52400</v>
      </c>
      <c r="P267" s="18">
        <f>IF([1]DEPURADO!H261&gt;1,0,[1]DEPURADO!B261)</f>
        <v>0</v>
      </c>
      <c r="Q267" s="24">
        <f t="shared" si="24"/>
        <v>0</v>
      </c>
      <c r="R267" s="25">
        <f t="shared" si="25"/>
        <v>52400</v>
      </c>
      <c r="S267" s="25">
        <f>+[1]DEPURADO!J261</f>
        <v>0</v>
      </c>
      <c r="T267" s="17" t="s">
        <v>45</v>
      </c>
      <c r="U267" s="25">
        <f>+[1]DEPURADO!I261</f>
        <v>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0</v>
      </c>
      <c r="AH267" s="24">
        <v>0</v>
      </c>
      <c r="AI267" s="24" t="str">
        <f>+[1]DEPURADO!G261</f>
        <v>NO RADICADA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195028</v>
      </c>
      <c r="D268" s="17">
        <f>+[1]DEPURADO!B262</f>
        <v>195028</v>
      </c>
      <c r="E268" s="19">
        <f>+[1]DEPURADO!C262</f>
        <v>44432</v>
      </c>
      <c r="F268" s="20" t="str">
        <f>+IF([1]DEPURADO!D262&gt;1,[1]DEPURADO!D262," ")</f>
        <v xml:space="preserve"> </v>
      </c>
      <c r="G268" s="21">
        <f>[1]DEPURADO!F262</f>
        <v>117800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117800</v>
      </c>
      <c r="P268" s="18">
        <f>IF([1]DEPURADO!H262&gt;1,0,[1]DEPURADO!B262)</f>
        <v>0</v>
      </c>
      <c r="Q268" s="24">
        <f t="shared" si="24"/>
        <v>0</v>
      </c>
      <c r="R268" s="25">
        <f t="shared" si="25"/>
        <v>117800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NO RADICADA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194472</v>
      </c>
      <c r="D269" s="17">
        <f>+[1]DEPURADO!B263</f>
        <v>194472</v>
      </c>
      <c r="E269" s="19">
        <f>+[1]DEPURADO!C263</f>
        <v>44432</v>
      </c>
      <c r="F269" s="20" t="str">
        <f>+IF([1]DEPURADO!D263&gt;1,[1]DEPURADO!D263," ")</f>
        <v xml:space="preserve"> </v>
      </c>
      <c r="G269" s="21">
        <f>[1]DEPURADO!F263</f>
        <v>258000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9">+SUM(J269:M269)</f>
        <v>0</v>
      </c>
      <c r="O269" s="22">
        <f t="shared" ref="O269:O332" si="30">+G269-I269-N269</f>
        <v>258000</v>
      </c>
      <c r="P269" s="18">
        <f>IF([1]DEPURADO!H263&gt;1,0,[1]DEPURADO!B263)</f>
        <v>0</v>
      </c>
      <c r="Q269" s="24">
        <f t="shared" ref="Q269:Q332" si="31">+IF(P269&gt;0,G269,0)</f>
        <v>0</v>
      </c>
      <c r="R269" s="25">
        <f t="shared" ref="R269:R332" si="32">IF(P269=0,G269,0)</f>
        <v>258000</v>
      </c>
      <c r="S269" s="25">
        <f>+[1]DEPURADO!J263</f>
        <v>0</v>
      </c>
      <c r="T269" s="17" t="s">
        <v>45</v>
      </c>
      <c r="U269" s="25">
        <f>+[1]DEPURADO!I263</f>
        <v>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332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34">+G269-I269-N269-R269-Z269-AC269-AE269-S269-U269</f>
        <v>0</v>
      </c>
      <c r="AH269" s="24">
        <v>0</v>
      </c>
      <c r="AI269" s="24" t="str">
        <f>+[1]DEPURADO!G263</f>
        <v>NO RADICADA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195730</v>
      </c>
      <c r="D270" s="17">
        <f>+[1]DEPURADO!B264</f>
        <v>195730</v>
      </c>
      <c r="E270" s="19">
        <f>+[1]DEPURADO!C264</f>
        <v>44434</v>
      </c>
      <c r="F270" s="20" t="str">
        <f>+IF([1]DEPURADO!D264&gt;1,[1]DEPURADO!D264," ")</f>
        <v xml:space="preserve"> </v>
      </c>
      <c r="G270" s="21">
        <f>[1]DEPURADO!F264</f>
        <v>1019100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1019100</v>
      </c>
      <c r="P270" s="18">
        <f>IF([1]DEPURADO!H264&gt;1,0,[1]DEPURADO!B264)</f>
        <v>0</v>
      </c>
      <c r="Q270" s="24">
        <f t="shared" si="31"/>
        <v>0</v>
      </c>
      <c r="R270" s="25">
        <f t="shared" si="32"/>
        <v>1019100</v>
      </c>
      <c r="S270" s="25">
        <f>+[1]DEPURADO!J264</f>
        <v>0</v>
      </c>
      <c r="T270" s="17" t="s">
        <v>45</v>
      </c>
      <c r="U270" s="25">
        <f>+[1]DEPURADO!I264</f>
        <v>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NO RADICADA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197242</v>
      </c>
      <c r="D271" s="17">
        <f>+[1]DEPURADO!B265</f>
        <v>197242</v>
      </c>
      <c r="E271" s="19">
        <f>+[1]DEPURADO!C265</f>
        <v>44435</v>
      </c>
      <c r="F271" s="20" t="str">
        <f>+IF([1]DEPURADO!D265&gt;1,[1]DEPURADO!D265," ")</f>
        <v xml:space="preserve"> </v>
      </c>
      <c r="G271" s="21">
        <f>[1]DEPURADO!F265</f>
        <v>52400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52400</v>
      </c>
      <c r="P271" s="18">
        <f>IF([1]DEPURADO!H265&gt;1,0,[1]DEPURADO!B265)</f>
        <v>0</v>
      </c>
      <c r="Q271" s="24">
        <f t="shared" si="31"/>
        <v>0</v>
      </c>
      <c r="R271" s="25">
        <f t="shared" si="32"/>
        <v>52400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NO RADICADA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196678</v>
      </c>
      <c r="D272" s="17">
        <f>+[1]DEPURADO!B266</f>
        <v>196678</v>
      </c>
      <c r="E272" s="19">
        <f>+[1]DEPURADO!C266</f>
        <v>44435</v>
      </c>
      <c r="F272" s="20" t="str">
        <f>+IF([1]DEPURADO!D266&gt;1,[1]DEPURADO!D266," ")</f>
        <v xml:space="preserve"> </v>
      </c>
      <c r="G272" s="21">
        <f>[1]DEPURADO!F266</f>
        <v>76800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76800</v>
      </c>
      <c r="P272" s="18">
        <f>IF([1]DEPURADO!H266&gt;1,0,[1]DEPURADO!B266)</f>
        <v>0</v>
      </c>
      <c r="Q272" s="24">
        <f t="shared" si="31"/>
        <v>0</v>
      </c>
      <c r="R272" s="25">
        <f t="shared" si="32"/>
        <v>76800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NO RADICADA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199055</v>
      </c>
      <c r="D273" s="17">
        <f>+[1]DEPURADO!B267</f>
        <v>199055</v>
      </c>
      <c r="E273" s="19">
        <f>+[1]DEPURADO!C267</f>
        <v>44438</v>
      </c>
      <c r="F273" s="20" t="str">
        <f>+IF([1]DEPURADO!D267&gt;1,[1]DEPURADO!D267," ")</f>
        <v xml:space="preserve"> </v>
      </c>
      <c r="G273" s="21">
        <f>[1]DEPURADO!F267</f>
        <v>52400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52400</v>
      </c>
      <c r="P273" s="18">
        <f>IF([1]DEPURADO!H267&gt;1,0,[1]DEPURADO!B267)</f>
        <v>0</v>
      </c>
      <c r="Q273" s="24">
        <f t="shared" si="31"/>
        <v>0</v>
      </c>
      <c r="R273" s="25">
        <f t="shared" si="32"/>
        <v>52400</v>
      </c>
      <c r="S273" s="25">
        <f>+[1]DEPURADO!J267</f>
        <v>0</v>
      </c>
      <c r="T273" s="17" t="s">
        <v>45</v>
      </c>
      <c r="U273" s="25">
        <f>+[1]DEPURADO!I267</f>
        <v>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NO RADICADA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199068</v>
      </c>
      <c r="D274" s="17">
        <f>+[1]DEPURADO!B268</f>
        <v>199068</v>
      </c>
      <c r="E274" s="19">
        <f>+[1]DEPURADO!C268</f>
        <v>44438</v>
      </c>
      <c r="F274" s="20" t="str">
        <f>+IF([1]DEPURADO!D268&gt;1,[1]DEPURADO!D268," ")</f>
        <v xml:space="preserve"> </v>
      </c>
      <c r="G274" s="21">
        <f>[1]DEPURADO!F268</f>
        <v>76800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76800</v>
      </c>
      <c r="P274" s="18">
        <f>IF([1]DEPURADO!H268&gt;1,0,[1]DEPURADO!B268)</f>
        <v>0</v>
      </c>
      <c r="Q274" s="24">
        <f t="shared" si="31"/>
        <v>0</v>
      </c>
      <c r="R274" s="25">
        <f t="shared" si="32"/>
        <v>76800</v>
      </c>
      <c r="S274" s="25">
        <f>+[1]DEPURADO!J268</f>
        <v>0</v>
      </c>
      <c r="T274" s="17" t="s">
        <v>45</v>
      </c>
      <c r="U274" s="25">
        <f>+[1]DEPURADO!I268</f>
        <v>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NO RADICADA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200624</v>
      </c>
      <c r="D275" s="17">
        <f>+[1]DEPURADO!B269</f>
        <v>200624</v>
      </c>
      <c r="E275" s="19">
        <f>+[1]DEPURADO!C269</f>
        <v>44439</v>
      </c>
      <c r="F275" s="20" t="str">
        <f>+IF([1]DEPURADO!D269&gt;1,[1]DEPURADO!D269," ")</f>
        <v xml:space="preserve"> </v>
      </c>
      <c r="G275" s="21">
        <f>[1]DEPURADO!F269</f>
        <v>46361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46361</v>
      </c>
      <c r="P275" s="18">
        <f>IF([1]DEPURADO!H269&gt;1,0,[1]DEPURADO!B269)</f>
        <v>0</v>
      </c>
      <c r="Q275" s="24">
        <f t="shared" si="31"/>
        <v>0</v>
      </c>
      <c r="R275" s="25">
        <f t="shared" si="32"/>
        <v>46361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0</v>
      </c>
      <c r="AH275" s="24">
        <v>0</v>
      </c>
      <c r="AI275" s="24" t="str">
        <f>+[1]DEPURADO!G269</f>
        <v>NO RADICADA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200403</v>
      </c>
      <c r="D276" s="17">
        <f>+[1]DEPURADO!B270</f>
        <v>200403</v>
      </c>
      <c r="E276" s="19">
        <f>+[1]DEPURADO!C270</f>
        <v>44439</v>
      </c>
      <c r="F276" s="20" t="str">
        <f>+IF([1]DEPURADO!D270&gt;1,[1]DEPURADO!D270," ")</f>
        <v xml:space="preserve"> </v>
      </c>
      <c r="G276" s="21">
        <f>[1]DEPURADO!F270</f>
        <v>52400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52400</v>
      </c>
      <c r="P276" s="18">
        <f>IF([1]DEPURADO!H270&gt;1,0,[1]DEPURADO!B270)</f>
        <v>0</v>
      </c>
      <c r="Q276" s="24">
        <f t="shared" si="31"/>
        <v>0</v>
      </c>
      <c r="R276" s="25">
        <f t="shared" si="32"/>
        <v>52400</v>
      </c>
      <c r="S276" s="25">
        <f>+[1]DEPURADO!J270</f>
        <v>0</v>
      </c>
      <c r="T276" s="17" t="s">
        <v>45</v>
      </c>
      <c r="U276" s="25">
        <f>+[1]DEPURADO!I270</f>
        <v>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0</v>
      </c>
      <c r="AH276" s="24">
        <v>0</v>
      </c>
      <c r="AI276" s="24" t="str">
        <f>+[1]DEPURADO!G270</f>
        <v>NO RADICADA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>
        <f>+[1]DEPURADO!A271</f>
        <v>200412</v>
      </c>
      <c r="D277" s="17">
        <f>+[1]DEPURADO!B271</f>
        <v>200412</v>
      </c>
      <c r="E277" s="19">
        <f>+[1]DEPURADO!C271</f>
        <v>44439</v>
      </c>
      <c r="F277" s="20" t="str">
        <f>+IF([1]DEPURADO!D271&gt;1,[1]DEPURADO!D271," ")</f>
        <v xml:space="preserve"> </v>
      </c>
      <c r="G277" s="21">
        <f>[1]DEPURADO!F271</f>
        <v>52400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52400</v>
      </c>
      <c r="P277" s="18">
        <f>IF([1]DEPURADO!H271&gt;1,0,[1]DEPURADO!B271)</f>
        <v>0</v>
      </c>
      <c r="Q277" s="24">
        <f t="shared" si="31"/>
        <v>0</v>
      </c>
      <c r="R277" s="25">
        <f t="shared" si="32"/>
        <v>52400</v>
      </c>
      <c r="S277" s="25">
        <f>+[1]DEPURADO!J271</f>
        <v>0</v>
      </c>
      <c r="T277" s="17" t="s">
        <v>45</v>
      </c>
      <c r="U277" s="25">
        <f>+[1]DEPURADO!I271</f>
        <v>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0</v>
      </c>
      <c r="AH277" s="24">
        <v>0</v>
      </c>
      <c r="AI277" s="24" t="str">
        <f>+[1]DEPURADO!G271</f>
        <v>NO RADICADA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>
        <f>+[1]DEPURADO!A272</f>
        <v>201322</v>
      </c>
      <c r="D278" s="17">
        <f>+[1]DEPURADO!B272</f>
        <v>201322</v>
      </c>
      <c r="E278" s="19">
        <f>+[1]DEPURADO!C272</f>
        <v>44440</v>
      </c>
      <c r="F278" s="20" t="str">
        <f>+IF([1]DEPURADO!D272&gt;1,[1]DEPURADO!D272," ")</f>
        <v xml:space="preserve"> </v>
      </c>
      <c r="G278" s="21">
        <f>[1]DEPURADO!F272</f>
        <v>51000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51000</v>
      </c>
      <c r="P278" s="18">
        <f>IF([1]DEPURADO!H272&gt;1,0,[1]DEPURADO!B272)</f>
        <v>0</v>
      </c>
      <c r="Q278" s="24">
        <f t="shared" si="31"/>
        <v>0</v>
      </c>
      <c r="R278" s="25">
        <f t="shared" si="32"/>
        <v>51000</v>
      </c>
      <c r="S278" s="25">
        <f>+[1]DEPURADO!J272</f>
        <v>0</v>
      </c>
      <c r="T278" s="17" t="s">
        <v>45</v>
      </c>
      <c r="U278" s="25">
        <f>+[1]DEPURADO!I272</f>
        <v>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0</v>
      </c>
      <c r="AH278" s="24">
        <v>0</v>
      </c>
      <c r="AI278" s="24" t="str">
        <f>+[1]DEPURADO!G272</f>
        <v>NO RADICADA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>
        <f>+[1]DEPURADO!A273</f>
        <v>201311</v>
      </c>
      <c r="D279" s="17">
        <f>+[1]DEPURADO!B273</f>
        <v>201311</v>
      </c>
      <c r="E279" s="19">
        <f>+[1]DEPURADO!C273</f>
        <v>44440</v>
      </c>
      <c r="F279" s="20" t="str">
        <f>+IF([1]DEPURADO!D273&gt;1,[1]DEPURADO!D273," ")</f>
        <v xml:space="preserve"> </v>
      </c>
      <c r="G279" s="21">
        <f>[1]DEPURADO!F273</f>
        <v>52400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52400</v>
      </c>
      <c r="P279" s="18">
        <f>IF([1]DEPURADO!H273&gt;1,0,[1]DEPURADO!B273)</f>
        <v>0</v>
      </c>
      <c r="Q279" s="24">
        <f t="shared" si="31"/>
        <v>0</v>
      </c>
      <c r="R279" s="25">
        <f t="shared" si="32"/>
        <v>52400</v>
      </c>
      <c r="S279" s="25">
        <f>+[1]DEPURADO!J273</f>
        <v>0</v>
      </c>
      <c r="T279" s="17" t="s">
        <v>45</v>
      </c>
      <c r="U279" s="25">
        <f>+[1]DEPURADO!I273</f>
        <v>0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0</v>
      </c>
      <c r="AH279" s="24">
        <v>0</v>
      </c>
      <c r="AI279" s="24" t="str">
        <f>+[1]DEPURADO!G273</f>
        <v>NO RADICADA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>
        <f>+[1]DEPURADO!A274</f>
        <v>202193</v>
      </c>
      <c r="D280" s="17">
        <f>+[1]DEPURADO!B274</f>
        <v>202193</v>
      </c>
      <c r="E280" s="19">
        <f>+[1]DEPURADO!C274</f>
        <v>44441</v>
      </c>
      <c r="F280" s="20" t="str">
        <f>+IF([1]DEPURADO!D274&gt;1,[1]DEPURADO!D274," ")</f>
        <v xml:space="preserve"> </v>
      </c>
      <c r="G280" s="21">
        <f>[1]DEPURADO!F274</f>
        <v>52400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52400</v>
      </c>
      <c r="P280" s="18">
        <f>IF([1]DEPURADO!H274&gt;1,0,[1]DEPURADO!B274)</f>
        <v>0</v>
      </c>
      <c r="Q280" s="24">
        <f t="shared" si="31"/>
        <v>0</v>
      </c>
      <c r="R280" s="25">
        <f t="shared" si="32"/>
        <v>52400</v>
      </c>
      <c r="S280" s="25">
        <f>+[1]DEPURADO!J274</f>
        <v>0</v>
      </c>
      <c r="T280" s="17" t="s">
        <v>45</v>
      </c>
      <c r="U280" s="25">
        <f>+[1]DEPURADO!I274</f>
        <v>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0</v>
      </c>
      <c r="AH280" s="24">
        <v>0</v>
      </c>
      <c r="AI280" s="24" t="str">
        <f>+[1]DEPURADO!G274</f>
        <v>NO RADICADA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>
        <f>+[1]DEPURADO!A275</f>
        <v>202187</v>
      </c>
      <c r="D281" s="17">
        <f>+[1]DEPURADO!B275</f>
        <v>202187</v>
      </c>
      <c r="E281" s="19">
        <f>+[1]DEPURADO!C275</f>
        <v>44441</v>
      </c>
      <c r="F281" s="20" t="str">
        <f>+IF([1]DEPURADO!D275&gt;1,[1]DEPURADO!D275," ")</f>
        <v xml:space="preserve"> </v>
      </c>
      <c r="G281" s="21">
        <f>[1]DEPURADO!F275</f>
        <v>105800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105800</v>
      </c>
      <c r="P281" s="18">
        <f>IF([1]DEPURADO!H275&gt;1,0,[1]DEPURADO!B275)</f>
        <v>0</v>
      </c>
      <c r="Q281" s="24">
        <f t="shared" si="31"/>
        <v>0</v>
      </c>
      <c r="R281" s="25">
        <f t="shared" si="32"/>
        <v>105800</v>
      </c>
      <c r="S281" s="25">
        <f>+[1]DEPURADO!J275</f>
        <v>0</v>
      </c>
      <c r="T281" s="17" t="s">
        <v>45</v>
      </c>
      <c r="U281" s="25">
        <f>+[1]DEPURADO!I275</f>
        <v>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0</v>
      </c>
      <c r="AH281" s="24">
        <v>0</v>
      </c>
      <c r="AI281" s="24" t="str">
        <f>+[1]DEPURADO!G275</f>
        <v>NO RADICADA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>
        <f>+[1]DEPURADO!A276</f>
        <v>202893</v>
      </c>
      <c r="D282" s="17">
        <f>+[1]DEPURADO!B276</f>
        <v>202893</v>
      </c>
      <c r="E282" s="19">
        <f>+[1]DEPURADO!C276</f>
        <v>44442</v>
      </c>
      <c r="F282" s="20" t="str">
        <f>+IF([1]DEPURADO!D276&gt;1,[1]DEPURADO!D276," ")</f>
        <v xml:space="preserve"> </v>
      </c>
      <c r="G282" s="21">
        <f>[1]DEPURADO!F276</f>
        <v>52400</v>
      </c>
      <c r="H282" s="22">
        <v>0</v>
      </c>
      <c r="I282" s="22">
        <f>+[1]DEPURADO!M276+[1]DEPURADO!N276</f>
        <v>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52400</v>
      </c>
      <c r="P282" s="18">
        <f>IF([1]DEPURADO!H276&gt;1,0,[1]DEPURADO!B276)</f>
        <v>0</v>
      </c>
      <c r="Q282" s="24">
        <f t="shared" si="31"/>
        <v>0</v>
      </c>
      <c r="R282" s="25">
        <f t="shared" si="32"/>
        <v>52400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0</v>
      </c>
      <c r="AH282" s="24">
        <v>0</v>
      </c>
      <c r="AI282" s="24" t="str">
        <f>+[1]DEPURADO!G276</f>
        <v>NO RADICADA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>
        <f>+[1]DEPURADO!A277</f>
        <v>203667</v>
      </c>
      <c r="D283" s="17">
        <f>+[1]DEPURADO!B277</f>
        <v>203667</v>
      </c>
      <c r="E283" s="19">
        <f>+[1]DEPURADO!C277</f>
        <v>44442</v>
      </c>
      <c r="F283" s="20" t="str">
        <f>+IF([1]DEPURADO!D277&gt;1,[1]DEPURADO!D277," ")</f>
        <v xml:space="preserve"> </v>
      </c>
      <c r="G283" s="21">
        <f>[1]DEPURADO!F277</f>
        <v>52400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52400</v>
      </c>
      <c r="P283" s="18">
        <f>IF([1]DEPURADO!H277&gt;1,0,[1]DEPURADO!B277)</f>
        <v>0</v>
      </c>
      <c r="Q283" s="24">
        <f t="shared" si="31"/>
        <v>0</v>
      </c>
      <c r="R283" s="25">
        <f t="shared" si="32"/>
        <v>52400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0</v>
      </c>
      <c r="AH283" s="24">
        <v>0</v>
      </c>
      <c r="AI283" s="24" t="str">
        <f>+[1]DEPURADO!G277</f>
        <v>NO RADICADA</v>
      </c>
      <c r="AJ283" s="26"/>
      <c r="AK283" s="27"/>
    </row>
    <row r="284" spans="1:37" s="28" customFormat="1" ht="16.149999999999999" customHeight="1">
      <c r="A284" s="17">
        <f t="shared" si="28"/>
        <v>276</v>
      </c>
      <c r="B284" s="18" t="s">
        <v>44</v>
      </c>
      <c r="C284" s="17">
        <f>+[1]DEPURADO!A278</f>
        <v>204073</v>
      </c>
      <c r="D284" s="17">
        <f>+[1]DEPURADO!B278</f>
        <v>204073</v>
      </c>
      <c r="E284" s="19">
        <f>+[1]DEPURADO!C278</f>
        <v>44443</v>
      </c>
      <c r="F284" s="20" t="str">
        <f>+IF([1]DEPURADO!D278&gt;1,[1]DEPURADO!D278," ")</f>
        <v xml:space="preserve"> </v>
      </c>
      <c r="G284" s="21">
        <f>[1]DEPURADO!F278</f>
        <v>3695500</v>
      </c>
      <c r="H284" s="22">
        <v>0</v>
      </c>
      <c r="I284" s="22">
        <f>+[1]DEPURADO!M278+[1]DEPURADO!N278</f>
        <v>0</v>
      </c>
      <c r="J284" s="22">
        <f>+[1]DEPURADO!R278</f>
        <v>0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9"/>
        <v>0</v>
      </c>
      <c r="O284" s="22">
        <f t="shared" si="30"/>
        <v>3695500</v>
      </c>
      <c r="P284" s="18">
        <f>IF([1]DEPURADO!H278&gt;1,0,[1]DEPURADO!B278)</f>
        <v>0</v>
      </c>
      <c r="Q284" s="24">
        <f t="shared" si="31"/>
        <v>0</v>
      </c>
      <c r="R284" s="25">
        <f t="shared" si="32"/>
        <v>3695500</v>
      </c>
      <c r="S284" s="25">
        <f>+[1]DEPURADO!J278</f>
        <v>0</v>
      </c>
      <c r="T284" s="17" t="s">
        <v>45</v>
      </c>
      <c r="U284" s="25">
        <f>+[1]DEPURADO!I278</f>
        <v>0</v>
      </c>
      <c r="V284" s="24"/>
      <c r="W284" s="17" t="s">
        <v>45</v>
      </c>
      <c r="X284" s="25">
        <f>+[1]DEPURADO!K278+[1]DEPURADO!L278</f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34"/>
        <v>0</v>
      </c>
      <c r="AH284" s="24">
        <v>0</v>
      </c>
      <c r="AI284" s="24" t="str">
        <f>+[1]DEPURADO!G278</f>
        <v>NO RADICADA</v>
      </c>
      <c r="AJ284" s="26"/>
      <c r="AK284" s="27"/>
    </row>
    <row r="285" spans="1:37" s="28" customFormat="1" ht="16.149999999999999" customHeight="1">
      <c r="A285" s="17">
        <f t="shared" si="28"/>
        <v>277</v>
      </c>
      <c r="B285" s="18" t="s">
        <v>44</v>
      </c>
      <c r="C285" s="17">
        <f>+[1]DEPURADO!A279</f>
        <v>204876</v>
      </c>
      <c r="D285" s="17">
        <f>+[1]DEPURADO!B279</f>
        <v>204876</v>
      </c>
      <c r="E285" s="19">
        <f>+[1]DEPURADO!C279</f>
        <v>44445</v>
      </c>
      <c r="F285" s="20" t="str">
        <f>+IF([1]DEPURADO!D279&gt;1,[1]DEPURADO!D279," ")</f>
        <v xml:space="preserve"> </v>
      </c>
      <c r="G285" s="21">
        <f>[1]DEPURADO!F279</f>
        <v>52400</v>
      </c>
      <c r="H285" s="22">
        <v>0</v>
      </c>
      <c r="I285" s="22">
        <f>+[1]DEPURADO!M279+[1]DEPURADO!N279</f>
        <v>0</v>
      </c>
      <c r="J285" s="22">
        <f>+[1]DEPURADO!R279</f>
        <v>0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9"/>
        <v>0</v>
      </c>
      <c r="O285" s="22">
        <f t="shared" si="30"/>
        <v>52400</v>
      </c>
      <c r="P285" s="18">
        <f>IF([1]DEPURADO!H279&gt;1,0,[1]DEPURADO!B279)</f>
        <v>0</v>
      </c>
      <c r="Q285" s="24">
        <f t="shared" si="31"/>
        <v>0</v>
      </c>
      <c r="R285" s="25">
        <f t="shared" si="32"/>
        <v>52400</v>
      </c>
      <c r="S285" s="25">
        <f>+[1]DEPURADO!J279</f>
        <v>0</v>
      </c>
      <c r="T285" s="17" t="s">
        <v>45</v>
      </c>
      <c r="U285" s="25">
        <f>+[1]DEPURADO!I279</f>
        <v>0</v>
      </c>
      <c r="V285" s="24"/>
      <c r="W285" s="17" t="s">
        <v>45</v>
      </c>
      <c r="X285" s="25">
        <f>+[1]DEPURADO!K279+[1]DEPURADO!L279</f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34"/>
        <v>0</v>
      </c>
      <c r="AH285" s="24">
        <v>0</v>
      </c>
      <c r="AI285" s="24" t="str">
        <f>+[1]DEPURADO!G279</f>
        <v>NO RADICADA</v>
      </c>
      <c r="AJ285" s="26"/>
      <c r="AK285" s="27"/>
    </row>
    <row r="286" spans="1:37" s="28" customFormat="1" ht="16.149999999999999" customHeight="1">
      <c r="A286" s="17">
        <f t="shared" si="28"/>
        <v>278</v>
      </c>
      <c r="B286" s="18" t="s">
        <v>44</v>
      </c>
      <c r="C286" s="17">
        <f>+[1]DEPURADO!A280</f>
        <v>204322</v>
      </c>
      <c r="D286" s="17">
        <f>+[1]DEPURADO!B280</f>
        <v>204322</v>
      </c>
      <c r="E286" s="19">
        <f>+[1]DEPURADO!C280</f>
        <v>44445</v>
      </c>
      <c r="F286" s="20" t="str">
        <f>+IF([1]DEPURADO!D280&gt;1,[1]DEPURADO!D280," ")</f>
        <v xml:space="preserve"> </v>
      </c>
      <c r="G286" s="21">
        <f>[1]DEPURADO!F280</f>
        <v>217000</v>
      </c>
      <c r="H286" s="22">
        <v>0</v>
      </c>
      <c r="I286" s="22">
        <f>+[1]DEPURADO!M280+[1]DEPURADO!N280</f>
        <v>0</v>
      </c>
      <c r="J286" s="22">
        <f>+[1]DEPURADO!R280</f>
        <v>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9"/>
        <v>0</v>
      </c>
      <c r="O286" s="22">
        <f t="shared" si="30"/>
        <v>217000</v>
      </c>
      <c r="P286" s="18">
        <f>IF([1]DEPURADO!H280&gt;1,0,[1]DEPURADO!B280)</f>
        <v>0</v>
      </c>
      <c r="Q286" s="24">
        <f t="shared" si="31"/>
        <v>0</v>
      </c>
      <c r="R286" s="25">
        <f t="shared" si="32"/>
        <v>217000</v>
      </c>
      <c r="S286" s="25">
        <f>+[1]DEPURADO!J280</f>
        <v>0</v>
      </c>
      <c r="T286" s="17" t="s">
        <v>45</v>
      </c>
      <c r="U286" s="25">
        <f>+[1]DEPURADO!I280</f>
        <v>0</v>
      </c>
      <c r="V286" s="24"/>
      <c r="W286" s="17" t="s">
        <v>45</v>
      </c>
      <c r="X286" s="25">
        <f>+[1]DEPURADO!K280+[1]DEPURADO!L280</f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34"/>
        <v>0</v>
      </c>
      <c r="AH286" s="24">
        <v>0</v>
      </c>
      <c r="AI286" s="24" t="str">
        <f>+[1]DEPURADO!G280</f>
        <v>NO RADICADA</v>
      </c>
      <c r="AJ286" s="26"/>
      <c r="AK286" s="27"/>
    </row>
    <row r="287" spans="1:37" s="28" customFormat="1" ht="16.149999999999999" customHeight="1">
      <c r="A287" s="17">
        <f t="shared" si="28"/>
        <v>279</v>
      </c>
      <c r="B287" s="18" t="s">
        <v>44</v>
      </c>
      <c r="C287" s="17">
        <f>+[1]DEPURADO!A281</f>
        <v>204321</v>
      </c>
      <c r="D287" s="17">
        <f>+[1]DEPURADO!B281</f>
        <v>204321</v>
      </c>
      <c r="E287" s="19">
        <f>+[1]DEPURADO!C281</f>
        <v>44445</v>
      </c>
      <c r="F287" s="20" t="str">
        <f>+IF([1]DEPURADO!D281&gt;1,[1]DEPURADO!D281," ")</f>
        <v xml:space="preserve"> </v>
      </c>
      <c r="G287" s="21">
        <f>[1]DEPURADO!F281</f>
        <v>1128500</v>
      </c>
      <c r="H287" s="22">
        <v>0</v>
      </c>
      <c r="I287" s="22">
        <f>+[1]DEPURADO!M281+[1]DEPURADO!N281</f>
        <v>0</v>
      </c>
      <c r="J287" s="22">
        <f>+[1]DEPURADO!R281</f>
        <v>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1128500</v>
      </c>
      <c r="P287" s="18">
        <f>IF([1]DEPURADO!H281&gt;1,0,[1]DEPURADO!B281)</f>
        <v>0</v>
      </c>
      <c r="Q287" s="24">
        <f t="shared" si="31"/>
        <v>0</v>
      </c>
      <c r="R287" s="25">
        <f t="shared" si="32"/>
        <v>1128500</v>
      </c>
      <c r="S287" s="25">
        <f>+[1]DEPURADO!J281</f>
        <v>0</v>
      </c>
      <c r="T287" s="17" t="s">
        <v>45</v>
      </c>
      <c r="U287" s="25">
        <f>+[1]DEPURADO!I281</f>
        <v>0</v>
      </c>
      <c r="V287" s="24"/>
      <c r="W287" s="17" t="s">
        <v>45</v>
      </c>
      <c r="X287" s="25">
        <f>+[1]DEPURADO!K281+[1]DEPURADO!L281</f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34"/>
        <v>0</v>
      </c>
      <c r="AH287" s="24">
        <v>0</v>
      </c>
      <c r="AI287" s="24" t="str">
        <f>+[1]DEPURADO!G281</f>
        <v>NO RADICADA</v>
      </c>
      <c r="AJ287" s="26"/>
      <c r="AK287" s="27"/>
    </row>
    <row r="288" spans="1:37" s="28" customFormat="1" ht="16.149999999999999" customHeight="1">
      <c r="A288" s="17">
        <f t="shared" si="28"/>
        <v>280</v>
      </c>
      <c r="B288" s="18" t="s">
        <v>44</v>
      </c>
      <c r="C288" s="17">
        <f>+[1]DEPURADO!A282</f>
        <v>205879</v>
      </c>
      <c r="D288" s="17">
        <f>+[1]DEPURADO!B282</f>
        <v>205879</v>
      </c>
      <c r="E288" s="19">
        <f>+[1]DEPURADO!C282</f>
        <v>44446</v>
      </c>
      <c r="F288" s="20" t="str">
        <f>+IF([1]DEPURADO!D282&gt;1,[1]DEPURADO!D282," ")</f>
        <v xml:space="preserve"> </v>
      </c>
      <c r="G288" s="21">
        <f>[1]DEPURADO!F282</f>
        <v>52400</v>
      </c>
      <c r="H288" s="22">
        <v>0</v>
      </c>
      <c r="I288" s="22">
        <f>+[1]DEPURADO!M282+[1]DEPURADO!N282</f>
        <v>0</v>
      </c>
      <c r="J288" s="22">
        <f>+[1]DEPURADO!R282</f>
        <v>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9"/>
        <v>0</v>
      </c>
      <c r="O288" s="22">
        <f t="shared" si="30"/>
        <v>52400</v>
      </c>
      <c r="P288" s="18">
        <f>IF([1]DEPURADO!H282&gt;1,0,[1]DEPURADO!B282)</f>
        <v>0</v>
      </c>
      <c r="Q288" s="24">
        <f t="shared" si="31"/>
        <v>0</v>
      </c>
      <c r="R288" s="25">
        <f t="shared" si="32"/>
        <v>52400</v>
      </c>
      <c r="S288" s="25">
        <f>+[1]DEPURADO!J282</f>
        <v>0</v>
      </c>
      <c r="T288" s="17" t="s">
        <v>45</v>
      </c>
      <c r="U288" s="25">
        <f>+[1]DEPURADO!I282</f>
        <v>0</v>
      </c>
      <c r="V288" s="24"/>
      <c r="W288" s="17" t="s">
        <v>45</v>
      </c>
      <c r="X288" s="25">
        <f>+[1]DEPURADO!K282+[1]DEPURADO!L282</f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34"/>
        <v>0</v>
      </c>
      <c r="AH288" s="24">
        <v>0</v>
      </c>
      <c r="AI288" s="24" t="str">
        <f>+[1]DEPURADO!G282</f>
        <v>NO RADICADA</v>
      </c>
      <c r="AJ288" s="26"/>
      <c r="AK288" s="27"/>
    </row>
    <row r="289" spans="1:37" s="28" customFormat="1" ht="16.149999999999999" customHeight="1">
      <c r="A289" s="17">
        <f t="shared" si="28"/>
        <v>281</v>
      </c>
      <c r="B289" s="18" t="s">
        <v>44</v>
      </c>
      <c r="C289" s="17">
        <f>+[1]DEPURADO!A283</f>
        <v>207119</v>
      </c>
      <c r="D289" s="17">
        <f>+[1]DEPURADO!B283</f>
        <v>207119</v>
      </c>
      <c r="E289" s="19">
        <f>+[1]DEPURADO!C283</f>
        <v>44447</v>
      </c>
      <c r="F289" s="20" t="str">
        <f>+IF([1]DEPURADO!D283&gt;1,[1]DEPURADO!D283," ")</f>
        <v xml:space="preserve"> </v>
      </c>
      <c r="G289" s="21">
        <f>[1]DEPURADO!F283</f>
        <v>117800</v>
      </c>
      <c r="H289" s="22">
        <v>0</v>
      </c>
      <c r="I289" s="22">
        <f>+[1]DEPURADO!M283+[1]DEPURADO!N283</f>
        <v>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9"/>
        <v>0</v>
      </c>
      <c r="O289" s="22">
        <f t="shared" si="30"/>
        <v>117800</v>
      </c>
      <c r="P289" s="18">
        <f>IF([1]DEPURADO!H283&gt;1,0,[1]DEPURADO!B283)</f>
        <v>0</v>
      </c>
      <c r="Q289" s="24">
        <f t="shared" si="31"/>
        <v>0</v>
      </c>
      <c r="R289" s="25">
        <f t="shared" si="32"/>
        <v>117800</v>
      </c>
      <c r="S289" s="25">
        <f>+[1]DEPURADO!J283</f>
        <v>0</v>
      </c>
      <c r="T289" s="17" t="s">
        <v>45</v>
      </c>
      <c r="U289" s="25">
        <f>+[1]DEPURADO!I283</f>
        <v>0</v>
      </c>
      <c r="V289" s="24"/>
      <c r="W289" s="17" t="s">
        <v>45</v>
      </c>
      <c r="X289" s="25">
        <f>+[1]DEPURADO!K283+[1]DEPURADO!L283</f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34"/>
        <v>0</v>
      </c>
      <c r="AH289" s="24">
        <v>0</v>
      </c>
      <c r="AI289" s="24" t="str">
        <f>+[1]DEPURADO!G283</f>
        <v>NO RADICADA</v>
      </c>
      <c r="AJ289" s="26"/>
      <c r="AK289" s="27"/>
    </row>
    <row r="290" spans="1:37" s="28" customFormat="1" ht="16.149999999999999" customHeight="1">
      <c r="A290" s="17">
        <f t="shared" si="28"/>
        <v>282</v>
      </c>
      <c r="B290" s="18" t="s">
        <v>44</v>
      </c>
      <c r="C290" s="17">
        <f>+[1]DEPURADO!A284</f>
        <v>207601</v>
      </c>
      <c r="D290" s="17">
        <f>+[1]DEPURADO!B284</f>
        <v>207601</v>
      </c>
      <c r="E290" s="19">
        <f>+[1]DEPURADO!C284</f>
        <v>44448</v>
      </c>
      <c r="F290" s="20" t="str">
        <f>+IF([1]DEPURADO!D284&gt;1,[1]DEPURADO!D284," ")</f>
        <v xml:space="preserve"> </v>
      </c>
      <c r="G290" s="21">
        <f>[1]DEPURADO!F284</f>
        <v>27200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9"/>
        <v>0</v>
      </c>
      <c r="O290" s="22">
        <f t="shared" si="30"/>
        <v>27200</v>
      </c>
      <c r="P290" s="18">
        <f>IF([1]DEPURADO!H284&gt;1,0,[1]DEPURADO!B284)</f>
        <v>0</v>
      </c>
      <c r="Q290" s="24">
        <f t="shared" si="31"/>
        <v>0</v>
      </c>
      <c r="R290" s="25">
        <f t="shared" si="32"/>
        <v>27200</v>
      </c>
      <c r="S290" s="25">
        <f>+[1]DEPURADO!J284</f>
        <v>0</v>
      </c>
      <c r="T290" s="17" t="s">
        <v>45</v>
      </c>
      <c r="U290" s="25">
        <f>+[1]DEPURADO!I284</f>
        <v>0</v>
      </c>
      <c r="V290" s="24"/>
      <c r="W290" s="17" t="s">
        <v>45</v>
      </c>
      <c r="X290" s="25">
        <f>+[1]DEPURADO!K284+[1]DEPURADO!L284</f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34"/>
        <v>0</v>
      </c>
      <c r="AH290" s="24">
        <v>0</v>
      </c>
      <c r="AI290" s="24" t="str">
        <f>+[1]DEPURADO!G284</f>
        <v>NO RADICADA</v>
      </c>
      <c r="AJ290" s="26"/>
      <c r="AK290" s="27"/>
    </row>
    <row r="291" spans="1:37" s="28" customFormat="1" ht="16.149999999999999" customHeight="1">
      <c r="A291" s="17">
        <f t="shared" si="28"/>
        <v>283</v>
      </c>
      <c r="B291" s="18" t="s">
        <v>46</v>
      </c>
      <c r="C291" s="17">
        <f>+[1]DEPURADO!A285</f>
        <v>207539</v>
      </c>
      <c r="D291" s="17">
        <f>+[1]DEPURADO!B285</f>
        <v>207539</v>
      </c>
      <c r="E291" s="19">
        <f>+[1]DEPURADO!C285</f>
        <v>44448</v>
      </c>
      <c r="F291" s="20" t="str">
        <f>+IF([1]DEPURADO!D285&gt;1,[1]DEPURADO!D285," ")</f>
        <v xml:space="preserve"> </v>
      </c>
      <c r="G291" s="21">
        <f>[1]DEPURADO!F285</f>
        <v>1104900</v>
      </c>
      <c r="H291" s="22">
        <v>0</v>
      </c>
      <c r="I291" s="22">
        <f>+[1]DEPURADO!M285+[1]DEPURADO!N285</f>
        <v>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9"/>
        <v>0</v>
      </c>
      <c r="O291" s="22">
        <f t="shared" si="30"/>
        <v>1104900</v>
      </c>
      <c r="P291" s="18">
        <f>IF([1]DEPURADO!H285&gt;1,0,[1]DEPURADO!B285)</f>
        <v>0</v>
      </c>
      <c r="Q291" s="24">
        <f t="shared" si="31"/>
        <v>0</v>
      </c>
      <c r="R291" s="25">
        <f t="shared" si="32"/>
        <v>1104900</v>
      </c>
      <c r="S291" s="25">
        <f>+[1]DEPURADO!J285</f>
        <v>0</v>
      </c>
      <c r="T291" s="17" t="s">
        <v>45</v>
      </c>
      <c r="U291" s="25">
        <f>+[1]DEPURADO!I285</f>
        <v>0</v>
      </c>
      <c r="V291" s="24"/>
      <c r="W291" s="17" t="s">
        <v>45</v>
      </c>
      <c r="X291" s="25">
        <f>+[1]DEPURADO!K285+[1]DEPURADO!L285</f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34"/>
        <v>0</v>
      </c>
      <c r="AH291" s="24">
        <v>0</v>
      </c>
      <c r="AI291" s="24" t="str">
        <f>+[1]DEPURADO!G285</f>
        <v>NO RADICADA</v>
      </c>
      <c r="AJ291" s="26"/>
      <c r="AK291" s="27"/>
    </row>
    <row r="292" spans="1:37" s="28" customFormat="1" ht="16.149999999999999" customHeight="1">
      <c r="A292" s="17">
        <f t="shared" si="28"/>
        <v>284</v>
      </c>
      <c r="B292" s="18" t="s">
        <v>44</v>
      </c>
      <c r="C292" s="17">
        <f>+[1]DEPURADO!A286</f>
        <v>208791</v>
      </c>
      <c r="D292" s="17">
        <f>+[1]DEPURADO!B286</f>
        <v>208791</v>
      </c>
      <c r="E292" s="19">
        <f>+[1]DEPURADO!C286</f>
        <v>44449</v>
      </c>
      <c r="F292" s="20" t="str">
        <f>+IF([1]DEPURADO!D286&gt;1,[1]DEPURADO!D286," ")</f>
        <v xml:space="preserve"> </v>
      </c>
      <c r="G292" s="21">
        <f>[1]DEPURADO!F286</f>
        <v>52400</v>
      </c>
      <c r="H292" s="22">
        <v>0</v>
      </c>
      <c r="I292" s="22">
        <f>+[1]DEPURADO!M286+[1]DEPURADO!N286</f>
        <v>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52400</v>
      </c>
      <c r="P292" s="18">
        <f>IF([1]DEPURADO!H286&gt;1,0,[1]DEPURADO!B286)</f>
        <v>0</v>
      </c>
      <c r="Q292" s="24">
        <f t="shared" si="31"/>
        <v>0</v>
      </c>
      <c r="R292" s="25">
        <f t="shared" si="32"/>
        <v>52400</v>
      </c>
      <c r="S292" s="25">
        <f>+[1]DEPURADO!J286</f>
        <v>0</v>
      </c>
      <c r="T292" s="17" t="s">
        <v>45</v>
      </c>
      <c r="U292" s="25">
        <f>+[1]DEPURADO!I286</f>
        <v>0</v>
      </c>
      <c r="V292" s="24"/>
      <c r="W292" s="17" t="s">
        <v>45</v>
      </c>
      <c r="X292" s="25">
        <f>+[1]DEPURADO!K286+[1]DEPURADO!L286</f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34"/>
        <v>0</v>
      </c>
      <c r="AH292" s="24">
        <v>0</v>
      </c>
      <c r="AI292" s="24" t="str">
        <f>+[1]DEPURADO!G286</f>
        <v>NO RADICADA</v>
      </c>
      <c r="AJ292" s="26"/>
      <c r="AK292" s="27"/>
    </row>
    <row r="293" spans="1:37" s="28" customFormat="1" ht="16.149999999999999" customHeight="1">
      <c r="A293" s="17">
        <f t="shared" si="28"/>
        <v>285</v>
      </c>
      <c r="B293" s="18" t="s">
        <v>44</v>
      </c>
      <c r="C293" s="17">
        <f>+[1]DEPURADO!A287</f>
        <v>208619</v>
      </c>
      <c r="D293" s="17">
        <f>+[1]DEPURADO!B287</f>
        <v>208619</v>
      </c>
      <c r="E293" s="19">
        <f>+[1]DEPURADO!C287</f>
        <v>44449</v>
      </c>
      <c r="F293" s="20" t="str">
        <f>+IF([1]DEPURADO!D287&gt;1,[1]DEPURADO!D287," ")</f>
        <v xml:space="preserve"> </v>
      </c>
      <c r="G293" s="21">
        <f>[1]DEPURADO!F287</f>
        <v>76800</v>
      </c>
      <c r="H293" s="22">
        <v>0</v>
      </c>
      <c r="I293" s="22">
        <f>+[1]DEPURADO!M287+[1]DEPURADO!N287</f>
        <v>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76800</v>
      </c>
      <c r="P293" s="18">
        <f>IF([1]DEPURADO!H287&gt;1,0,[1]DEPURADO!B287)</f>
        <v>0</v>
      </c>
      <c r="Q293" s="24">
        <f t="shared" si="31"/>
        <v>0</v>
      </c>
      <c r="R293" s="25">
        <f t="shared" si="32"/>
        <v>76800</v>
      </c>
      <c r="S293" s="25">
        <f>+[1]DEPURADO!J287</f>
        <v>0</v>
      </c>
      <c r="T293" s="17" t="s">
        <v>45</v>
      </c>
      <c r="U293" s="25">
        <f>+[1]DEPURADO!I287</f>
        <v>0</v>
      </c>
      <c r="V293" s="24"/>
      <c r="W293" s="17" t="s">
        <v>45</v>
      </c>
      <c r="X293" s="25">
        <f>+[1]DEPURADO!K287+[1]DEPURADO!L287</f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34"/>
        <v>0</v>
      </c>
      <c r="AH293" s="24">
        <v>0</v>
      </c>
      <c r="AI293" s="24" t="str">
        <f>+[1]DEPURADO!G287</f>
        <v>NO RADICADA</v>
      </c>
      <c r="AJ293" s="26"/>
      <c r="AK293" s="27"/>
    </row>
    <row r="294" spans="1:37" s="28" customFormat="1" ht="16.149999999999999" customHeight="1">
      <c r="A294" s="17">
        <f t="shared" si="28"/>
        <v>286</v>
      </c>
      <c r="B294" s="18" t="s">
        <v>44</v>
      </c>
      <c r="C294" s="17">
        <f>+[1]DEPURADO!A288</f>
        <v>208725</v>
      </c>
      <c r="D294" s="17">
        <f>+[1]DEPURADO!B288</f>
        <v>208725</v>
      </c>
      <c r="E294" s="19">
        <f>+[1]DEPURADO!C288</f>
        <v>44449</v>
      </c>
      <c r="F294" s="20" t="str">
        <f>+IF([1]DEPURADO!D288&gt;1,[1]DEPURADO!D288," ")</f>
        <v xml:space="preserve"> </v>
      </c>
      <c r="G294" s="21">
        <f>[1]DEPURADO!F288</f>
        <v>4633700</v>
      </c>
      <c r="H294" s="22">
        <v>0</v>
      </c>
      <c r="I294" s="22">
        <f>+[1]DEPURADO!M288+[1]DEPURADO!N288</f>
        <v>0</v>
      </c>
      <c r="J294" s="22">
        <f>+[1]DEPURADO!R288</f>
        <v>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4633700</v>
      </c>
      <c r="P294" s="18">
        <f>IF([1]DEPURADO!H288&gt;1,0,[1]DEPURADO!B288)</f>
        <v>0</v>
      </c>
      <c r="Q294" s="24">
        <f t="shared" si="31"/>
        <v>0</v>
      </c>
      <c r="R294" s="25">
        <f t="shared" si="32"/>
        <v>4633700</v>
      </c>
      <c r="S294" s="25">
        <f>+[1]DEPURADO!J288</f>
        <v>0</v>
      </c>
      <c r="T294" s="17" t="s">
        <v>45</v>
      </c>
      <c r="U294" s="25">
        <f>+[1]DEPURADO!I288</f>
        <v>0</v>
      </c>
      <c r="V294" s="24"/>
      <c r="W294" s="17" t="s">
        <v>45</v>
      </c>
      <c r="X294" s="25">
        <f>+[1]DEPURADO!K288+[1]DEPURADO!L288</f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34"/>
        <v>0</v>
      </c>
      <c r="AH294" s="24">
        <v>0</v>
      </c>
      <c r="AI294" s="24" t="str">
        <f>+[1]DEPURADO!G288</f>
        <v>NO RADICADA</v>
      </c>
      <c r="AJ294" s="26"/>
      <c r="AK294" s="27"/>
    </row>
    <row r="295" spans="1:37" s="28" customFormat="1" ht="16.149999999999999" customHeight="1">
      <c r="A295" s="17">
        <f t="shared" si="28"/>
        <v>287</v>
      </c>
      <c r="B295" s="18" t="s">
        <v>44</v>
      </c>
      <c r="C295" s="17">
        <f>+[1]DEPURADO!A289</f>
        <v>208990</v>
      </c>
      <c r="D295" s="17">
        <f>+[1]DEPURADO!B289</f>
        <v>208990</v>
      </c>
      <c r="E295" s="19">
        <f>+[1]DEPURADO!C289</f>
        <v>44450</v>
      </c>
      <c r="F295" s="20" t="str">
        <f>+IF([1]DEPURADO!D289&gt;1,[1]DEPURADO!D289," ")</f>
        <v xml:space="preserve"> </v>
      </c>
      <c r="G295" s="21">
        <f>[1]DEPURADO!F289</f>
        <v>480300</v>
      </c>
      <c r="H295" s="22">
        <v>0</v>
      </c>
      <c r="I295" s="22">
        <f>+[1]DEPURADO!M289+[1]DEPURADO!N289</f>
        <v>0</v>
      </c>
      <c r="J295" s="22">
        <f>+[1]DEPURADO!R289</f>
        <v>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480300</v>
      </c>
      <c r="P295" s="18">
        <f>IF([1]DEPURADO!H289&gt;1,0,[1]DEPURADO!B289)</f>
        <v>0</v>
      </c>
      <c r="Q295" s="24">
        <f t="shared" si="31"/>
        <v>0</v>
      </c>
      <c r="R295" s="25">
        <f t="shared" si="32"/>
        <v>480300</v>
      </c>
      <c r="S295" s="25">
        <f>+[1]DEPURADO!J289</f>
        <v>0</v>
      </c>
      <c r="T295" s="17" t="s">
        <v>45</v>
      </c>
      <c r="U295" s="25">
        <f>+[1]DEPURADO!I289</f>
        <v>0</v>
      </c>
      <c r="V295" s="24"/>
      <c r="W295" s="17" t="s">
        <v>45</v>
      </c>
      <c r="X295" s="25">
        <f>+[1]DEPURADO!K289+[1]DEPURADO!L289</f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34"/>
        <v>0</v>
      </c>
      <c r="AH295" s="24">
        <v>0</v>
      </c>
      <c r="AI295" s="24" t="str">
        <f>+[1]DEPURADO!G289</f>
        <v>NO RADICADA</v>
      </c>
      <c r="AJ295" s="26"/>
      <c r="AK295" s="27"/>
    </row>
    <row r="296" spans="1:37" s="28" customFormat="1" ht="16.149999999999999" customHeight="1">
      <c r="A296" s="17">
        <f t="shared" si="28"/>
        <v>288</v>
      </c>
      <c r="B296" s="18" t="s">
        <v>44</v>
      </c>
      <c r="C296" s="17">
        <f>+[1]DEPURADO!A290</f>
        <v>209004</v>
      </c>
      <c r="D296" s="17">
        <f>+[1]DEPURADO!B290</f>
        <v>209004</v>
      </c>
      <c r="E296" s="19">
        <f>+[1]DEPURADO!C290</f>
        <v>44450</v>
      </c>
      <c r="F296" s="20" t="str">
        <f>+IF([1]DEPURADO!D290&gt;1,[1]DEPURADO!D290," ")</f>
        <v xml:space="preserve"> </v>
      </c>
      <c r="G296" s="21">
        <f>[1]DEPURADO!F290</f>
        <v>480300</v>
      </c>
      <c r="H296" s="22">
        <v>0</v>
      </c>
      <c r="I296" s="22">
        <f>+[1]DEPURADO!M290+[1]DEPURADO!N290</f>
        <v>0</v>
      </c>
      <c r="J296" s="22">
        <f>+[1]DEPURADO!R290</f>
        <v>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480300</v>
      </c>
      <c r="P296" s="18">
        <f>IF([1]DEPURADO!H290&gt;1,0,[1]DEPURADO!B290)</f>
        <v>0</v>
      </c>
      <c r="Q296" s="24">
        <f t="shared" si="31"/>
        <v>0</v>
      </c>
      <c r="R296" s="25">
        <f t="shared" si="32"/>
        <v>480300</v>
      </c>
      <c r="S296" s="25">
        <f>+[1]DEPURADO!J290</f>
        <v>0</v>
      </c>
      <c r="T296" s="17" t="s">
        <v>45</v>
      </c>
      <c r="U296" s="25">
        <f>+[1]DEPURADO!I290</f>
        <v>0</v>
      </c>
      <c r="V296" s="24"/>
      <c r="W296" s="17" t="s">
        <v>45</v>
      </c>
      <c r="X296" s="25">
        <f>+[1]DEPURADO!K290+[1]DEPURADO!L290</f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34"/>
        <v>0</v>
      </c>
      <c r="AH296" s="24">
        <v>0</v>
      </c>
      <c r="AI296" s="24" t="str">
        <f>+[1]DEPURADO!G290</f>
        <v>NO RADICADA</v>
      </c>
      <c r="AJ296" s="26"/>
      <c r="AK296" s="27"/>
    </row>
    <row r="297" spans="1:37" s="28" customFormat="1" ht="16.149999999999999" customHeight="1">
      <c r="A297" s="17">
        <f t="shared" si="28"/>
        <v>289</v>
      </c>
      <c r="B297" s="18" t="s">
        <v>44</v>
      </c>
      <c r="C297" s="17">
        <f>+[1]DEPURADO!A291</f>
        <v>209000</v>
      </c>
      <c r="D297" s="17">
        <f>+[1]DEPURADO!B291</f>
        <v>209000</v>
      </c>
      <c r="E297" s="19">
        <f>+[1]DEPURADO!C291</f>
        <v>44450</v>
      </c>
      <c r="F297" s="20" t="str">
        <f>+IF([1]DEPURADO!D291&gt;1,[1]DEPURADO!D291," ")</f>
        <v xml:space="preserve"> </v>
      </c>
      <c r="G297" s="21">
        <f>[1]DEPURADO!F291</f>
        <v>624500</v>
      </c>
      <c r="H297" s="22">
        <v>0</v>
      </c>
      <c r="I297" s="22">
        <f>+[1]DEPURADO!M291+[1]DEPURADO!N291</f>
        <v>0</v>
      </c>
      <c r="J297" s="22">
        <f>+[1]DEPURADO!R291</f>
        <v>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624500</v>
      </c>
      <c r="P297" s="18">
        <f>IF([1]DEPURADO!H291&gt;1,0,[1]DEPURADO!B291)</f>
        <v>0</v>
      </c>
      <c r="Q297" s="24">
        <f t="shared" si="31"/>
        <v>0</v>
      </c>
      <c r="R297" s="25">
        <f t="shared" si="32"/>
        <v>624500</v>
      </c>
      <c r="S297" s="25">
        <f>+[1]DEPURADO!J291</f>
        <v>0</v>
      </c>
      <c r="T297" s="17" t="s">
        <v>45</v>
      </c>
      <c r="U297" s="25">
        <f>+[1]DEPURADO!I291</f>
        <v>0</v>
      </c>
      <c r="V297" s="24"/>
      <c r="W297" s="17" t="s">
        <v>45</v>
      </c>
      <c r="X297" s="25">
        <f>+[1]DEPURADO!K291+[1]DEPURADO!L291</f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34"/>
        <v>0</v>
      </c>
      <c r="AH297" s="24">
        <v>0</v>
      </c>
      <c r="AI297" s="24" t="str">
        <f>+[1]DEPURADO!G291</f>
        <v>NO RADICADA</v>
      </c>
      <c r="AJ297" s="26"/>
      <c r="AK297" s="27"/>
    </row>
    <row r="298" spans="1:37" s="28" customFormat="1" ht="16.149999999999999" customHeight="1">
      <c r="A298" s="17">
        <f t="shared" si="28"/>
        <v>290</v>
      </c>
      <c r="B298" s="18" t="s">
        <v>44</v>
      </c>
      <c r="C298" s="17">
        <f>+[1]DEPURADO!A292</f>
        <v>209431</v>
      </c>
      <c r="D298" s="17">
        <f>+[1]DEPURADO!B292</f>
        <v>209431</v>
      </c>
      <c r="E298" s="19">
        <f>+[1]DEPURADO!C292</f>
        <v>44452</v>
      </c>
      <c r="F298" s="20" t="str">
        <f>+IF([1]DEPURADO!D292&gt;1,[1]DEPURADO!D292," ")</f>
        <v xml:space="preserve"> </v>
      </c>
      <c r="G298" s="21">
        <f>[1]DEPURADO!F292</f>
        <v>52400</v>
      </c>
      <c r="H298" s="22">
        <v>0</v>
      </c>
      <c r="I298" s="22">
        <f>+[1]DEPURADO!M292+[1]DEPURADO!N292</f>
        <v>0</v>
      </c>
      <c r="J298" s="22">
        <f>+[1]DEPURADO!R292</f>
        <v>0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52400</v>
      </c>
      <c r="P298" s="18">
        <f>IF([1]DEPURADO!H292&gt;1,0,[1]DEPURADO!B292)</f>
        <v>0</v>
      </c>
      <c r="Q298" s="24">
        <f t="shared" si="31"/>
        <v>0</v>
      </c>
      <c r="R298" s="25">
        <f t="shared" si="32"/>
        <v>52400</v>
      </c>
      <c r="S298" s="25">
        <f>+[1]DEPURADO!J292</f>
        <v>0</v>
      </c>
      <c r="T298" s="17" t="s">
        <v>45</v>
      </c>
      <c r="U298" s="25">
        <f>+[1]DEPURADO!I292</f>
        <v>0</v>
      </c>
      <c r="V298" s="24"/>
      <c r="W298" s="17" t="s">
        <v>45</v>
      </c>
      <c r="X298" s="25">
        <f>+[1]DEPURADO!K292+[1]DEPURADO!L292</f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34"/>
        <v>0</v>
      </c>
      <c r="AH298" s="24">
        <v>0</v>
      </c>
      <c r="AI298" s="24" t="str">
        <f>+[1]DEPURADO!G292</f>
        <v>NO RADICADA</v>
      </c>
      <c r="AJ298" s="26"/>
      <c r="AK298" s="27"/>
    </row>
    <row r="299" spans="1:37" s="28" customFormat="1" ht="16.149999999999999" customHeight="1">
      <c r="A299" s="17">
        <f t="shared" si="28"/>
        <v>291</v>
      </c>
      <c r="B299" s="18" t="s">
        <v>46</v>
      </c>
      <c r="C299" s="17">
        <f>+[1]DEPURADO!A293</f>
        <v>210181</v>
      </c>
      <c r="D299" s="17">
        <f>+[1]DEPURADO!B293</f>
        <v>210181</v>
      </c>
      <c r="E299" s="19">
        <f>+[1]DEPURADO!C293</f>
        <v>44452</v>
      </c>
      <c r="F299" s="20" t="str">
        <f>+IF([1]DEPURADO!D293&gt;1,[1]DEPURADO!D293," ")</f>
        <v xml:space="preserve"> </v>
      </c>
      <c r="G299" s="21">
        <f>[1]DEPURADO!F293</f>
        <v>147400</v>
      </c>
      <c r="H299" s="22">
        <v>0</v>
      </c>
      <c r="I299" s="22">
        <f>+[1]DEPURADO!M293+[1]DEPURADO!N293</f>
        <v>0</v>
      </c>
      <c r="J299" s="22">
        <f>+[1]DEPURADO!R293</f>
        <v>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147400</v>
      </c>
      <c r="P299" s="18">
        <f>IF([1]DEPURADO!H293&gt;1,0,[1]DEPURADO!B293)</f>
        <v>0</v>
      </c>
      <c r="Q299" s="24">
        <f t="shared" si="31"/>
        <v>0</v>
      </c>
      <c r="R299" s="25">
        <f t="shared" si="32"/>
        <v>147400</v>
      </c>
      <c r="S299" s="25">
        <f>+[1]DEPURADO!J293</f>
        <v>0</v>
      </c>
      <c r="T299" s="17" t="s">
        <v>45</v>
      </c>
      <c r="U299" s="25">
        <f>+[1]DEPURADO!I293</f>
        <v>0</v>
      </c>
      <c r="V299" s="24"/>
      <c r="W299" s="17" t="s">
        <v>45</v>
      </c>
      <c r="X299" s="25">
        <f>+[1]DEPURADO!K293+[1]DEPURADO!L293</f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34"/>
        <v>0</v>
      </c>
      <c r="AH299" s="24">
        <v>0</v>
      </c>
      <c r="AI299" s="24" t="str">
        <f>+[1]DEPURADO!G293</f>
        <v>NO RADICADA</v>
      </c>
      <c r="AJ299" s="26"/>
      <c r="AK299" s="27"/>
    </row>
    <row r="300" spans="1:37" s="28" customFormat="1" ht="16.149999999999999" customHeight="1">
      <c r="A300" s="17">
        <f t="shared" si="28"/>
        <v>292</v>
      </c>
      <c r="B300" s="18" t="s">
        <v>44</v>
      </c>
      <c r="C300" s="17">
        <f>+[1]DEPURADO!A294</f>
        <v>209952</v>
      </c>
      <c r="D300" s="17">
        <f>+[1]DEPURADO!B294</f>
        <v>209952</v>
      </c>
      <c r="E300" s="19">
        <f>+[1]DEPURADO!C294</f>
        <v>44452</v>
      </c>
      <c r="F300" s="20" t="str">
        <f>+IF([1]DEPURADO!D294&gt;1,[1]DEPURADO!D294," ")</f>
        <v xml:space="preserve"> </v>
      </c>
      <c r="G300" s="21">
        <f>[1]DEPURADO!F294</f>
        <v>439300</v>
      </c>
      <c r="H300" s="22">
        <v>0</v>
      </c>
      <c r="I300" s="22">
        <f>+[1]DEPURADO!M294+[1]DEPURADO!N294</f>
        <v>0</v>
      </c>
      <c r="J300" s="22">
        <f>+[1]DEPURADO!R294</f>
        <v>0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439300</v>
      </c>
      <c r="P300" s="18">
        <f>IF([1]DEPURADO!H294&gt;1,0,[1]DEPURADO!B294)</f>
        <v>0</v>
      </c>
      <c r="Q300" s="24">
        <f t="shared" si="31"/>
        <v>0</v>
      </c>
      <c r="R300" s="25">
        <f t="shared" si="32"/>
        <v>439300</v>
      </c>
      <c r="S300" s="25">
        <f>+[1]DEPURADO!J294</f>
        <v>0</v>
      </c>
      <c r="T300" s="17" t="s">
        <v>45</v>
      </c>
      <c r="U300" s="25">
        <f>+[1]DEPURADO!I294</f>
        <v>0</v>
      </c>
      <c r="V300" s="24"/>
      <c r="W300" s="17" t="s">
        <v>45</v>
      </c>
      <c r="X300" s="25">
        <f>+[1]DEPURADO!K294+[1]DEPURADO!L294</f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34"/>
        <v>0</v>
      </c>
      <c r="AH300" s="24">
        <v>0</v>
      </c>
      <c r="AI300" s="24" t="str">
        <f>+[1]DEPURADO!G294</f>
        <v>NO RADICADA</v>
      </c>
      <c r="AJ300" s="26"/>
      <c r="AK300" s="27"/>
    </row>
    <row r="301" spans="1:37" s="28" customFormat="1" ht="16.149999999999999" customHeight="1">
      <c r="A301" s="17">
        <f t="shared" si="28"/>
        <v>293</v>
      </c>
      <c r="B301" s="18" t="s">
        <v>44</v>
      </c>
      <c r="C301" s="17">
        <f>+[1]DEPURADO!A295</f>
        <v>209974</v>
      </c>
      <c r="D301" s="17">
        <f>+[1]DEPURADO!B295</f>
        <v>209974</v>
      </c>
      <c r="E301" s="19">
        <f>+[1]DEPURADO!C295</f>
        <v>44452</v>
      </c>
      <c r="F301" s="20" t="str">
        <f>+IF([1]DEPURADO!D295&gt;1,[1]DEPURADO!D295," ")</f>
        <v xml:space="preserve"> </v>
      </c>
      <c r="G301" s="21">
        <f>[1]DEPURADO!F295</f>
        <v>439300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439300</v>
      </c>
      <c r="P301" s="18">
        <f>IF([1]DEPURADO!H295&gt;1,0,[1]DEPURADO!B295)</f>
        <v>0</v>
      </c>
      <c r="Q301" s="24">
        <f t="shared" si="31"/>
        <v>0</v>
      </c>
      <c r="R301" s="25">
        <f t="shared" si="32"/>
        <v>439300</v>
      </c>
      <c r="S301" s="25">
        <f>+[1]DEPURADO!J295</f>
        <v>0</v>
      </c>
      <c r="T301" s="17" t="s">
        <v>45</v>
      </c>
      <c r="U301" s="25">
        <f>+[1]DEPURADO!I295</f>
        <v>0</v>
      </c>
      <c r="V301" s="24"/>
      <c r="W301" s="17" t="s">
        <v>45</v>
      </c>
      <c r="X301" s="25">
        <f>+[1]DEPURADO!K295+[1]DEPURADO!L295</f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34"/>
        <v>0</v>
      </c>
      <c r="AH301" s="24">
        <v>0</v>
      </c>
      <c r="AI301" s="24" t="str">
        <f>+[1]DEPURADO!G295</f>
        <v>NO RADICADA</v>
      </c>
      <c r="AJ301" s="26"/>
      <c r="AK301" s="27"/>
    </row>
    <row r="302" spans="1:37" s="28" customFormat="1" ht="16.149999999999999" customHeight="1">
      <c r="A302" s="17">
        <f t="shared" si="28"/>
        <v>294</v>
      </c>
      <c r="B302" s="18" t="s">
        <v>44</v>
      </c>
      <c r="C302" s="17">
        <f>+[1]DEPURADO!A296</f>
        <v>213353</v>
      </c>
      <c r="D302" s="17">
        <f>+[1]DEPURADO!B296</f>
        <v>213353</v>
      </c>
      <c r="E302" s="19">
        <f>+[1]DEPURADO!C296</f>
        <v>44455</v>
      </c>
      <c r="F302" s="20" t="str">
        <f>+IF([1]DEPURADO!D296&gt;1,[1]DEPURADO!D296," ")</f>
        <v xml:space="preserve"> </v>
      </c>
      <c r="G302" s="21">
        <f>[1]DEPURADO!F296</f>
        <v>26400</v>
      </c>
      <c r="H302" s="22">
        <v>0</v>
      </c>
      <c r="I302" s="22">
        <f>+[1]DEPURADO!M296+[1]DEPURADO!N296</f>
        <v>0</v>
      </c>
      <c r="J302" s="22">
        <f>+[1]DEPURADO!R296</f>
        <v>0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26400</v>
      </c>
      <c r="P302" s="18">
        <f>IF([1]DEPURADO!H296&gt;1,0,[1]DEPURADO!B296)</f>
        <v>0</v>
      </c>
      <c r="Q302" s="24">
        <f t="shared" si="31"/>
        <v>0</v>
      </c>
      <c r="R302" s="25">
        <f t="shared" si="32"/>
        <v>26400</v>
      </c>
      <c r="S302" s="25">
        <f>+[1]DEPURADO!J296</f>
        <v>0</v>
      </c>
      <c r="T302" s="17" t="s">
        <v>45</v>
      </c>
      <c r="U302" s="25">
        <f>+[1]DEPURADO!I296</f>
        <v>0</v>
      </c>
      <c r="V302" s="24"/>
      <c r="W302" s="17" t="s">
        <v>45</v>
      </c>
      <c r="X302" s="25">
        <f>+[1]DEPURADO!K296+[1]DEPURADO!L296</f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34"/>
        <v>0</v>
      </c>
      <c r="AH302" s="24">
        <v>0</v>
      </c>
      <c r="AI302" s="24" t="str">
        <f>+[1]DEPURADO!G296</f>
        <v>NO RADICADA</v>
      </c>
      <c r="AJ302" s="26"/>
      <c r="AK302" s="27"/>
    </row>
    <row r="303" spans="1:37" s="28" customFormat="1" ht="16.149999999999999" customHeight="1">
      <c r="A303" s="17">
        <f t="shared" si="28"/>
        <v>295</v>
      </c>
      <c r="B303" s="18" t="s">
        <v>44</v>
      </c>
      <c r="C303" s="17">
        <f>+[1]DEPURADO!A297</f>
        <v>213784</v>
      </c>
      <c r="D303" s="17">
        <f>+[1]DEPURADO!B297</f>
        <v>213784</v>
      </c>
      <c r="E303" s="19">
        <f>+[1]DEPURADO!C297</f>
        <v>44456</v>
      </c>
      <c r="F303" s="20" t="str">
        <f>+IF([1]DEPURADO!D297&gt;1,[1]DEPURADO!D297," ")</f>
        <v xml:space="preserve"> </v>
      </c>
      <c r="G303" s="21">
        <f>[1]DEPURADO!F297</f>
        <v>5211400</v>
      </c>
      <c r="H303" s="22">
        <v>0</v>
      </c>
      <c r="I303" s="22">
        <f>+[1]DEPURADO!M297+[1]DEPURADO!N297</f>
        <v>0</v>
      </c>
      <c r="J303" s="22">
        <f>+[1]DEPURADO!R297</f>
        <v>0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5211400</v>
      </c>
      <c r="P303" s="18">
        <f>IF([1]DEPURADO!H297&gt;1,0,[1]DEPURADO!B297)</f>
        <v>0</v>
      </c>
      <c r="Q303" s="24">
        <f t="shared" si="31"/>
        <v>0</v>
      </c>
      <c r="R303" s="25">
        <f t="shared" si="32"/>
        <v>5211400</v>
      </c>
      <c r="S303" s="25">
        <f>+[1]DEPURADO!J297</f>
        <v>0</v>
      </c>
      <c r="T303" s="17" t="s">
        <v>45</v>
      </c>
      <c r="U303" s="25">
        <f>+[1]DEPURADO!I297</f>
        <v>0</v>
      </c>
      <c r="V303" s="24"/>
      <c r="W303" s="17" t="s">
        <v>45</v>
      </c>
      <c r="X303" s="25">
        <f>+[1]DEPURADO!K297+[1]DEPURADO!L297</f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34"/>
        <v>0</v>
      </c>
      <c r="AH303" s="24">
        <v>0</v>
      </c>
      <c r="AI303" s="24" t="str">
        <f>+[1]DEPURADO!G297</f>
        <v>NO RADICADA</v>
      </c>
      <c r="AJ303" s="26"/>
      <c r="AK303" s="27"/>
    </row>
    <row r="304" spans="1:37" s="28" customFormat="1" ht="16.149999999999999" customHeight="1">
      <c r="A304" s="17">
        <f t="shared" si="28"/>
        <v>296</v>
      </c>
      <c r="B304" s="18" t="s">
        <v>44</v>
      </c>
      <c r="C304" s="17">
        <f>+[1]DEPURADO!A298</f>
        <v>215583</v>
      </c>
      <c r="D304" s="17">
        <f>+[1]DEPURADO!B298</f>
        <v>215583</v>
      </c>
      <c r="E304" s="19">
        <f>+[1]DEPURADO!C298</f>
        <v>44459</v>
      </c>
      <c r="F304" s="20" t="str">
        <f>+IF([1]DEPURADO!D298&gt;1,[1]DEPURADO!D298," ")</f>
        <v xml:space="preserve"> </v>
      </c>
      <c r="G304" s="21">
        <f>[1]DEPURADO!F298</f>
        <v>48900</v>
      </c>
      <c r="H304" s="22">
        <v>0</v>
      </c>
      <c r="I304" s="22">
        <f>+[1]DEPURADO!M298+[1]DEPURADO!N298</f>
        <v>0</v>
      </c>
      <c r="J304" s="22">
        <f>+[1]DEPURADO!R298</f>
        <v>0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48900</v>
      </c>
      <c r="P304" s="18">
        <f>IF([1]DEPURADO!H298&gt;1,0,[1]DEPURADO!B298)</f>
        <v>0</v>
      </c>
      <c r="Q304" s="24">
        <f t="shared" si="31"/>
        <v>0</v>
      </c>
      <c r="R304" s="25">
        <f t="shared" si="32"/>
        <v>48900</v>
      </c>
      <c r="S304" s="25">
        <f>+[1]DEPURADO!J298</f>
        <v>0</v>
      </c>
      <c r="T304" s="17" t="s">
        <v>45</v>
      </c>
      <c r="U304" s="25">
        <f>+[1]DEPURADO!I298</f>
        <v>0</v>
      </c>
      <c r="V304" s="24"/>
      <c r="W304" s="17" t="s">
        <v>45</v>
      </c>
      <c r="X304" s="25">
        <f>+[1]DEPURADO!K298+[1]DEPURADO!L298</f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34"/>
        <v>0</v>
      </c>
      <c r="AH304" s="24">
        <v>0</v>
      </c>
      <c r="AI304" s="24" t="str">
        <f>+[1]DEPURADO!G298</f>
        <v>NO RADICADA</v>
      </c>
      <c r="AJ304" s="26"/>
      <c r="AK304" s="27"/>
    </row>
    <row r="305" spans="1:37" s="28" customFormat="1" ht="16.149999999999999" customHeight="1">
      <c r="A305" s="17">
        <f t="shared" si="28"/>
        <v>297</v>
      </c>
      <c r="B305" s="18" t="s">
        <v>44</v>
      </c>
      <c r="C305" s="17">
        <f>+[1]DEPURADO!A299</f>
        <v>215596</v>
      </c>
      <c r="D305" s="17">
        <f>+[1]DEPURADO!B299</f>
        <v>215596</v>
      </c>
      <c r="E305" s="19">
        <f>+[1]DEPURADO!C299</f>
        <v>44459</v>
      </c>
      <c r="F305" s="20" t="str">
        <f>+IF([1]DEPURADO!D299&gt;1,[1]DEPURADO!D299," ")</f>
        <v xml:space="preserve"> </v>
      </c>
      <c r="G305" s="21">
        <f>[1]DEPURADO!F299</f>
        <v>52400</v>
      </c>
      <c r="H305" s="22">
        <v>0</v>
      </c>
      <c r="I305" s="22">
        <f>+[1]DEPURADO!M299+[1]DEPURADO!N299</f>
        <v>0</v>
      </c>
      <c r="J305" s="22">
        <f>+[1]DEPURADO!R299</f>
        <v>0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52400</v>
      </c>
      <c r="P305" s="18">
        <f>IF([1]DEPURADO!H299&gt;1,0,[1]DEPURADO!B299)</f>
        <v>0</v>
      </c>
      <c r="Q305" s="24">
        <f t="shared" si="31"/>
        <v>0</v>
      </c>
      <c r="R305" s="25">
        <f t="shared" si="32"/>
        <v>52400</v>
      </c>
      <c r="S305" s="25">
        <f>+[1]DEPURADO!J299</f>
        <v>0</v>
      </c>
      <c r="T305" s="17" t="s">
        <v>45</v>
      </c>
      <c r="U305" s="25">
        <f>+[1]DEPURADO!I299</f>
        <v>0</v>
      </c>
      <c r="V305" s="24"/>
      <c r="W305" s="17" t="s">
        <v>45</v>
      </c>
      <c r="X305" s="25">
        <f>+[1]DEPURADO!K299+[1]DEPURADO!L299</f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34"/>
        <v>0</v>
      </c>
      <c r="AH305" s="24">
        <v>0</v>
      </c>
      <c r="AI305" s="24" t="str">
        <f>+[1]DEPURADO!G299</f>
        <v>NO RADICADA</v>
      </c>
      <c r="AJ305" s="26"/>
      <c r="AK305" s="27"/>
    </row>
    <row r="306" spans="1:37" s="28" customFormat="1" ht="16.149999999999999" customHeight="1">
      <c r="A306" s="17">
        <f t="shared" si="28"/>
        <v>298</v>
      </c>
      <c r="B306" s="18" t="s">
        <v>44</v>
      </c>
      <c r="C306" s="17">
        <f>+[1]DEPURADO!A300</f>
        <v>215639</v>
      </c>
      <c r="D306" s="17">
        <f>+[1]DEPURADO!B300</f>
        <v>215639</v>
      </c>
      <c r="E306" s="19">
        <f>+[1]DEPURADO!C300</f>
        <v>44459</v>
      </c>
      <c r="F306" s="20" t="str">
        <f>+IF([1]DEPURADO!D300&gt;1,[1]DEPURADO!D300," ")</f>
        <v xml:space="preserve"> </v>
      </c>
      <c r="G306" s="21">
        <f>[1]DEPURADO!F300</f>
        <v>52400</v>
      </c>
      <c r="H306" s="22">
        <v>0</v>
      </c>
      <c r="I306" s="22">
        <f>+[1]DEPURADO!M300+[1]DEPURADO!N300</f>
        <v>0</v>
      </c>
      <c r="J306" s="22">
        <f>+[1]DEPURADO!R300</f>
        <v>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52400</v>
      </c>
      <c r="P306" s="18">
        <f>IF([1]DEPURADO!H300&gt;1,0,[1]DEPURADO!B300)</f>
        <v>0</v>
      </c>
      <c r="Q306" s="24">
        <f t="shared" si="31"/>
        <v>0</v>
      </c>
      <c r="R306" s="25">
        <f t="shared" si="32"/>
        <v>52400</v>
      </c>
      <c r="S306" s="25">
        <f>+[1]DEPURADO!J300</f>
        <v>0</v>
      </c>
      <c r="T306" s="17" t="s">
        <v>45</v>
      </c>
      <c r="U306" s="25">
        <f>+[1]DEPURADO!I300</f>
        <v>0</v>
      </c>
      <c r="V306" s="24"/>
      <c r="W306" s="17" t="s">
        <v>45</v>
      </c>
      <c r="X306" s="25">
        <f>+[1]DEPURADO!K300+[1]DEPURADO!L300</f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34"/>
        <v>0</v>
      </c>
      <c r="AH306" s="24">
        <v>0</v>
      </c>
      <c r="AI306" s="24" t="str">
        <f>+[1]DEPURADO!G300</f>
        <v>NO RADICADA</v>
      </c>
      <c r="AJ306" s="26"/>
      <c r="AK306" s="27"/>
    </row>
    <row r="307" spans="1:37" s="28" customFormat="1" ht="16.149999999999999" customHeight="1">
      <c r="A307" s="17">
        <f t="shared" si="28"/>
        <v>299</v>
      </c>
      <c r="B307" s="18" t="s">
        <v>44</v>
      </c>
      <c r="C307" s="17">
        <f>+[1]DEPURADO!A301</f>
        <v>215924</v>
      </c>
      <c r="D307" s="17">
        <f>+[1]DEPURADO!B301</f>
        <v>215924</v>
      </c>
      <c r="E307" s="19">
        <f>+[1]DEPURADO!C301</f>
        <v>44459</v>
      </c>
      <c r="F307" s="20" t="str">
        <f>+IF([1]DEPURADO!D301&gt;1,[1]DEPURADO!D301," ")</f>
        <v xml:space="preserve"> </v>
      </c>
      <c r="G307" s="21">
        <f>[1]DEPURADO!F301</f>
        <v>52400</v>
      </c>
      <c r="H307" s="22">
        <v>0</v>
      </c>
      <c r="I307" s="22">
        <f>+[1]DEPURADO!M301+[1]DEPURADO!N301</f>
        <v>0</v>
      </c>
      <c r="J307" s="22">
        <f>+[1]DEPURADO!R301</f>
        <v>0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9"/>
        <v>0</v>
      </c>
      <c r="O307" s="22">
        <f t="shared" si="30"/>
        <v>52400</v>
      </c>
      <c r="P307" s="18">
        <f>IF([1]DEPURADO!H301&gt;1,0,[1]DEPURADO!B301)</f>
        <v>0</v>
      </c>
      <c r="Q307" s="24">
        <f t="shared" si="31"/>
        <v>0</v>
      </c>
      <c r="R307" s="25">
        <f t="shared" si="32"/>
        <v>52400</v>
      </c>
      <c r="S307" s="25">
        <f>+[1]DEPURADO!J301</f>
        <v>0</v>
      </c>
      <c r="T307" s="17" t="s">
        <v>45</v>
      </c>
      <c r="U307" s="25">
        <f>+[1]DEPURADO!I301</f>
        <v>0</v>
      </c>
      <c r="V307" s="24"/>
      <c r="W307" s="17" t="s">
        <v>45</v>
      </c>
      <c r="X307" s="25">
        <f>+[1]DEPURADO!K301+[1]DEPURADO!L301</f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34"/>
        <v>0</v>
      </c>
      <c r="AH307" s="24">
        <v>0</v>
      </c>
      <c r="AI307" s="24" t="str">
        <f>+[1]DEPURADO!G301</f>
        <v>NO RADICADA</v>
      </c>
      <c r="AJ307" s="26"/>
      <c r="AK307" s="27"/>
    </row>
    <row r="308" spans="1:37" s="28" customFormat="1" ht="16.149999999999999" customHeight="1">
      <c r="A308" s="17">
        <f t="shared" si="28"/>
        <v>300</v>
      </c>
      <c r="B308" s="18" t="s">
        <v>44</v>
      </c>
      <c r="C308" s="17">
        <f>+[1]DEPURADO!A302</f>
        <v>215693</v>
      </c>
      <c r="D308" s="17">
        <f>+[1]DEPURADO!B302</f>
        <v>215693</v>
      </c>
      <c r="E308" s="19">
        <f>+[1]DEPURADO!C302</f>
        <v>44459</v>
      </c>
      <c r="F308" s="20" t="str">
        <f>+IF([1]DEPURADO!D302&gt;1,[1]DEPURADO!D302," ")</f>
        <v xml:space="preserve"> </v>
      </c>
      <c r="G308" s="21">
        <f>[1]DEPURADO!F302</f>
        <v>76800</v>
      </c>
      <c r="H308" s="22">
        <v>0</v>
      </c>
      <c r="I308" s="22">
        <f>+[1]DEPURADO!M302+[1]DEPURADO!N302</f>
        <v>0</v>
      </c>
      <c r="J308" s="22">
        <f>+[1]DEPURADO!R302</f>
        <v>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76800</v>
      </c>
      <c r="P308" s="18">
        <f>IF([1]DEPURADO!H302&gt;1,0,[1]DEPURADO!B302)</f>
        <v>0</v>
      </c>
      <c r="Q308" s="24">
        <f t="shared" si="31"/>
        <v>0</v>
      </c>
      <c r="R308" s="25">
        <f t="shared" si="32"/>
        <v>76800</v>
      </c>
      <c r="S308" s="25">
        <f>+[1]DEPURADO!J302</f>
        <v>0</v>
      </c>
      <c r="T308" s="17" t="s">
        <v>45</v>
      </c>
      <c r="U308" s="25">
        <f>+[1]DEPURADO!I302</f>
        <v>0</v>
      </c>
      <c r="V308" s="24"/>
      <c r="W308" s="17" t="s">
        <v>45</v>
      </c>
      <c r="X308" s="25">
        <f>+[1]DEPURADO!K302+[1]DEPURADO!L302</f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34"/>
        <v>0</v>
      </c>
      <c r="AH308" s="24">
        <v>0</v>
      </c>
      <c r="AI308" s="24" t="str">
        <f>+[1]DEPURADO!G302</f>
        <v>NO RADICADA</v>
      </c>
      <c r="AJ308" s="26"/>
      <c r="AK308" s="27"/>
    </row>
    <row r="309" spans="1:37" s="28" customFormat="1" ht="16.149999999999999" customHeight="1">
      <c r="A309" s="17">
        <f t="shared" si="28"/>
        <v>301</v>
      </c>
      <c r="B309" s="18" t="s">
        <v>44</v>
      </c>
      <c r="C309" s="17">
        <f>+[1]DEPURADO!A303</f>
        <v>215423</v>
      </c>
      <c r="D309" s="17">
        <f>+[1]DEPURADO!B303</f>
        <v>215423</v>
      </c>
      <c r="E309" s="19">
        <f>+[1]DEPURADO!C303</f>
        <v>44459</v>
      </c>
      <c r="F309" s="20" t="str">
        <f>+IF([1]DEPURADO!D303&gt;1,[1]DEPURADO!D303," ")</f>
        <v xml:space="preserve"> </v>
      </c>
      <c r="G309" s="21">
        <f>[1]DEPURADO!F303</f>
        <v>86900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0</v>
      </c>
      <c r="L309" s="22">
        <v>0</v>
      </c>
      <c r="M309" s="22">
        <v>0</v>
      </c>
      <c r="N309" s="22">
        <f t="shared" si="29"/>
        <v>0</v>
      </c>
      <c r="O309" s="22">
        <f t="shared" si="30"/>
        <v>86900</v>
      </c>
      <c r="P309" s="18">
        <f>IF([1]DEPURADO!H303&gt;1,0,[1]DEPURADO!B303)</f>
        <v>0</v>
      </c>
      <c r="Q309" s="24">
        <f t="shared" si="31"/>
        <v>0</v>
      </c>
      <c r="R309" s="25">
        <f t="shared" si="32"/>
        <v>86900</v>
      </c>
      <c r="S309" s="25">
        <f>+[1]DEPURADO!J303</f>
        <v>0</v>
      </c>
      <c r="T309" s="17" t="s">
        <v>45</v>
      </c>
      <c r="U309" s="25">
        <f>+[1]DEPURADO!I303</f>
        <v>0</v>
      </c>
      <c r="V309" s="24"/>
      <c r="W309" s="17" t="s">
        <v>45</v>
      </c>
      <c r="X309" s="25">
        <f>+[1]DEPURADO!K303+[1]DEPURADO!L303</f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34"/>
        <v>0</v>
      </c>
      <c r="AH309" s="24">
        <v>0</v>
      </c>
      <c r="AI309" s="24" t="str">
        <f>+[1]DEPURADO!G303</f>
        <v>NO RADICADA</v>
      </c>
      <c r="AJ309" s="26"/>
      <c r="AK309" s="27"/>
    </row>
    <row r="310" spans="1:37" s="28" customFormat="1" ht="16.149999999999999" customHeight="1">
      <c r="A310" s="17">
        <f t="shared" si="28"/>
        <v>302</v>
      </c>
      <c r="B310" s="18" t="s">
        <v>44</v>
      </c>
      <c r="C310" s="17">
        <f>+[1]DEPURADO!A304</f>
        <v>216387</v>
      </c>
      <c r="D310" s="17">
        <f>+[1]DEPURADO!B304</f>
        <v>216387</v>
      </c>
      <c r="E310" s="19">
        <f>+[1]DEPURADO!C304</f>
        <v>44460</v>
      </c>
      <c r="F310" s="20" t="str">
        <f>+IF([1]DEPURADO!D304&gt;1,[1]DEPURADO!D304," ")</f>
        <v xml:space="preserve"> </v>
      </c>
      <c r="G310" s="21">
        <f>[1]DEPURADO!F304</f>
        <v>51000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0</v>
      </c>
      <c r="L310" s="22">
        <v>0</v>
      </c>
      <c r="M310" s="22">
        <v>0</v>
      </c>
      <c r="N310" s="22">
        <f t="shared" si="29"/>
        <v>0</v>
      </c>
      <c r="O310" s="22">
        <f t="shared" si="30"/>
        <v>51000</v>
      </c>
      <c r="P310" s="18">
        <f>IF([1]DEPURADO!H304&gt;1,0,[1]DEPURADO!B304)</f>
        <v>0</v>
      </c>
      <c r="Q310" s="24">
        <f t="shared" si="31"/>
        <v>0</v>
      </c>
      <c r="R310" s="25">
        <f t="shared" si="32"/>
        <v>51000</v>
      </c>
      <c r="S310" s="25">
        <f>+[1]DEPURADO!J304</f>
        <v>0</v>
      </c>
      <c r="T310" s="17" t="s">
        <v>45</v>
      </c>
      <c r="U310" s="25">
        <f>+[1]DEPURADO!I304</f>
        <v>0</v>
      </c>
      <c r="V310" s="24"/>
      <c r="W310" s="17" t="s">
        <v>45</v>
      </c>
      <c r="X310" s="25">
        <f>+[1]DEPURADO!K304+[1]DEPURADO!L304</f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34"/>
        <v>0</v>
      </c>
      <c r="AH310" s="24">
        <v>0</v>
      </c>
      <c r="AI310" s="24" t="str">
        <f>+[1]DEPURADO!G304</f>
        <v>NO RADICADA</v>
      </c>
      <c r="AJ310" s="26"/>
      <c r="AK310" s="27"/>
    </row>
    <row r="311" spans="1:37" s="28" customFormat="1" ht="16.149999999999999" customHeight="1">
      <c r="A311" s="17">
        <f t="shared" si="28"/>
        <v>303</v>
      </c>
      <c r="B311" s="18" t="s">
        <v>44</v>
      </c>
      <c r="C311" s="17">
        <f>+[1]DEPURADO!A305</f>
        <v>216440</v>
      </c>
      <c r="D311" s="17">
        <f>+[1]DEPURADO!B305</f>
        <v>216440</v>
      </c>
      <c r="E311" s="19">
        <f>+[1]DEPURADO!C305</f>
        <v>44460</v>
      </c>
      <c r="F311" s="20" t="str">
        <f>+IF([1]DEPURADO!D305&gt;1,[1]DEPURADO!D305," ")</f>
        <v xml:space="preserve"> </v>
      </c>
      <c r="G311" s="21">
        <f>[1]DEPURADO!F305</f>
        <v>52400</v>
      </c>
      <c r="H311" s="22">
        <v>0</v>
      </c>
      <c r="I311" s="22">
        <f>+[1]DEPURADO!M305+[1]DEPURADO!N305</f>
        <v>0</v>
      </c>
      <c r="J311" s="22">
        <f>+[1]DEPURADO!R305</f>
        <v>0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52400</v>
      </c>
      <c r="P311" s="18">
        <f>IF([1]DEPURADO!H305&gt;1,0,[1]DEPURADO!B305)</f>
        <v>0</v>
      </c>
      <c r="Q311" s="24">
        <f t="shared" si="31"/>
        <v>0</v>
      </c>
      <c r="R311" s="25">
        <f t="shared" si="32"/>
        <v>52400</v>
      </c>
      <c r="S311" s="25">
        <f>+[1]DEPURADO!J305</f>
        <v>0</v>
      </c>
      <c r="T311" s="17" t="s">
        <v>45</v>
      </c>
      <c r="U311" s="25">
        <f>+[1]DEPURADO!I305</f>
        <v>0</v>
      </c>
      <c r="V311" s="24"/>
      <c r="W311" s="17" t="s">
        <v>45</v>
      </c>
      <c r="X311" s="25">
        <f>+[1]DEPURADO!K305+[1]DEPURADO!L305</f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34"/>
        <v>0</v>
      </c>
      <c r="AH311" s="24">
        <v>0</v>
      </c>
      <c r="AI311" s="24" t="str">
        <f>+[1]DEPURADO!G305</f>
        <v>NO RADICADA</v>
      </c>
      <c r="AJ311" s="26"/>
      <c r="AK311" s="27"/>
    </row>
    <row r="312" spans="1:37" s="28" customFormat="1" ht="16.149999999999999" customHeight="1">
      <c r="A312" s="17">
        <f t="shared" si="28"/>
        <v>304</v>
      </c>
      <c r="B312" s="18" t="s">
        <v>44</v>
      </c>
      <c r="C312" s="17">
        <f>+[1]DEPURADO!A306</f>
        <v>216506</v>
      </c>
      <c r="D312" s="17">
        <f>+[1]DEPURADO!B306</f>
        <v>216506</v>
      </c>
      <c r="E312" s="19">
        <f>+[1]DEPURADO!C306</f>
        <v>44460</v>
      </c>
      <c r="F312" s="20" t="str">
        <f>+IF([1]DEPURADO!D306&gt;1,[1]DEPURADO!D306," ")</f>
        <v xml:space="preserve"> </v>
      </c>
      <c r="G312" s="21">
        <f>[1]DEPURADO!F306</f>
        <v>998400</v>
      </c>
      <c r="H312" s="22">
        <v>0</v>
      </c>
      <c r="I312" s="22">
        <f>+[1]DEPURADO!M306+[1]DEPURADO!N306</f>
        <v>0</v>
      </c>
      <c r="J312" s="22">
        <f>+[1]DEPURADO!R306</f>
        <v>0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998400</v>
      </c>
      <c r="P312" s="18">
        <f>IF([1]DEPURADO!H306&gt;1,0,[1]DEPURADO!B306)</f>
        <v>0</v>
      </c>
      <c r="Q312" s="24">
        <f t="shared" si="31"/>
        <v>0</v>
      </c>
      <c r="R312" s="25">
        <f t="shared" si="32"/>
        <v>998400</v>
      </c>
      <c r="S312" s="25">
        <f>+[1]DEPURADO!J306</f>
        <v>0</v>
      </c>
      <c r="T312" s="17" t="s">
        <v>45</v>
      </c>
      <c r="U312" s="25">
        <f>+[1]DEPURADO!I306</f>
        <v>0</v>
      </c>
      <c r="V312" s="24"/>
      <c r="W312" s="17" t="s">
        <v>45</v>
      </c>
      <c r="X312" s="25">
        <f>+[1]DEPURADO!K306+[1]DEPURADO!L306</f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34"/>
        <v>0</v>
      </c>
      <c r="AH312" s="24">
        <v>0</v>
      </c>
      <c r="AI312" s="24" t="str">
        <f>+[1]DEPURADO!G306</f>
        <v>NO RADICADA</v>
      </c>
      <c r="AJ312" s="26"/>
      <c r="AK312" s="27"/>
    </row>
    <row r="313" spans="1:37" s="28" customFormat="1" ht="16.149999999999999" customHeight="1">
      <c r="A313" s="17">
        <f t="shared" si="28"/>
        <v>305</v>
      </c>
      <c r="B313" s="18" t="s">
        <v>44</v>
      </c>
      <c r="C313" s="17">
        <f>+[1]DEPURADO!A307</f>
        <v>217846</v>
      </c>
      <c r="D313" s="17">
        <f>+[1]DEPURADO!B307</f>
        <v>217846</v>
      </c>
      <c r="E313" s="19">
        <f>+[1]DEPURADO!C307</f>
        <v>44461</v>
      </c>
      <c r="F313" s="20" t="str">
        <f>+IF([1]DEPURADO!D307&gt;1,[1]DEPURADO!D307," ")</f>
        <v xml:space="preserve"> </v>
      </c>
      <c r="G313" s="21">
        <f>[1]DEPURADO!F307</f>
        <v>7700</v>
      </c>
      <c r="H313" s="22">
        <v>0</v>
      </c>
      <c r="I313" s="22">
        <f>+[1]DEPURADO!M307+[1]DEPURADO!N307</f>
        <v>0</v>
      </c>
      <c r="J313" s="22">
        <f>+[1]DEPURADO!R307</f>
        <v>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9"/>
        <v>0</v>
      </c>
      <c r="O313" s="22">
        <f t="shared" si="30"/>
        <v>7700</v>
      </c>
      <c r="P313" s="18">
        <f>IF([1]DEPURADO!H307&gt;1,0,[1]DEPURADO!B307)</f>
        <v>0</v>
      </c>
      <c r="Q313" s="24">
        <f t="shared" si="31"/>
        <v>0</v>
      </c>
      <c r="R313" s="25">
        <f t="shared" si="32"/>
        <v>7700</v>
      </c>
      <c r="S313" s="25">
        <f>+[1]DEPURADO!J307</f>
        <v>0</v>
      </c>
      <c r="T313" s="17" t="s">
        <v>45</v>
      </c>
      <c r="U313" s="25">
        <f>+[1]DEPURADO!I307</f>
        <v>0</v>
      </c>
      <c r="V313" s="24"/>
      <c r="W313" s="17" t="s">
        <v>45</v>
      </c>
      <c r="X313" s="25">
        <f>+[1]DEPURADO!K307+[1]DEPURADO!L307</f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34"/>
        <v>0</v>
      </c>
      <c r="AH313" s="24">
        <v>0</v>
      </c>
      <c r="AI313" s="24" t="str">
        <f>+[1]DEPURADO!G307</f>
        <v>NO RADICADA</v>
      </c>
      <c r="AJ313" s="26"/>
      <c r="AK313" s="27"/>
    </row>
    <row r="314" spans="1:37" s="28" customFormat="1" ht="16.149999999999999" customHeight="1">
      <c r="A314" s="17">
        <f t="shared" si="28"/>
        <v>306</v>
      </c>
      <c r="B314" s="18" t="s">
        <v>44</v>
      </c>
      <c r="C314" s="17">
        <f>+[1]DEPURADO!A308</f>
        <v>217861</v>
      </c>
      <c r="D314" s="17">
        <f>+[1]DEPURADO!B308</f>
        <v>217861</v>
      </c>
      <c r="E314" s="19">
        <f>+[1]DEPURADO!C308</f>
        <v>44461</v>
      </c>
      <c r="F314" s="20" t="str">
        <f>+IF([1]DEPURADO!D308&gt;1,[1]DEPURADO!D308," ")</f>
        <v xml:space="preserve"> </v>
      </c>
      <c r="G314" s="21">
        <f>[1]DEPURADO!F308</f>
        <v>25100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0</v>
      </c>
      <c r="L314" s="22">
        <v>0</v>
      </c>
      <c r="M314" s="22">
        <v>0</v>
      </c>
      <c r="N314" s="22">
        <f t="shared" si="29"/>
        <v>0</v>
      </c>
      <c r="O314" s="22">
        <f t="shared" si="30"/>
        <v>25100</v>
      </c>
      <c r="P314" s="18">
        <f>IF([1]DEPURADO!H308&gt;1,0,[1]DEPURADO!B308)</f>
        <v>0</v>
      </c>
      <c r="Q314" s="24">
        <f t="shared" si="31"/>
        <v>0</v>
      </c>
      <c r="R314" s="25">
        <f t="shared" si="32"/>
        <v>25100</v>
      </c>
      <c r="S314" s="25">
        <f>+[1]DEPURADO!J308</f>
        <v>0</v>
      </c>
      <c r="T314" s="17" t="s">
        <v>45</v>
      </c>
      <c r="U314" s="25">
        <f>+[1]DEPURADO!I308</f>
        <v>0</v>
      </c>
      <c r="V314" s="24"/>
      <c r="W314" s="17" t="s">
        <v>45</v>
      </c>
      <c r="X314" s="25">
        <f>+[1]DEPURADO!K308+[1]DEPURADO!L308</f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34"/>
        <v>0</v>
      </c>
      <c r="AH314" s="24">
        <v>0</v>
      </c>
      <c r="AI314" s="24" t="str">
        <f>+[1]DEPURADO!G308</f>
        <v>NO RADICADA</v>
      </c>
      <c r="AJ314" s="26"/>
      <c r="AK314" s="27"/>
    </row>
    <row r="315" spans="1:37" s="28" customFormat="1" ht="16.149999999999999" customHeight="1">
      <c r="A315" s="17">
        <f t="shared" si="28"/>
        <v>307</v>
      </c>
      <c r="B315" s="18" t="s">
        <v>44</v>
      </c>
      <c r="C315" s="17">
        <f>+[1]DEPURADO!A309</f>
        <v>217854</v>
      </c>
      <c r="D315" s="17">
        <f>+[1]DEPURADO!B309</f>
        <v>217854</v>
      </c>
      <c r="E315" s="19">
        <f>+[1]DEPURADO!C309</f>
        <v>44461</v>
      </c>
      <c r="F315" s="20" t="str">
        <f>+IF([1]DEPURADO!D309&gt;1,[1]DEPURADO!D309," ")</f>
        <v xml:space="preserve"> </v>
      </c>
      <c r="G315" s="21">
        <f>[1]DEPURADO!F309</f>
        <v>39700</v>
      </c>
      <c r="H315" s="22">
        <v>0</v>
      </c>
      <c r="I315" s="22">
        <f>+[1]DEPURADO!M309+[1]DEPURADO!N309</f>
        <v>0</v>
      </c>
      <c r="J315" s="22">
        <f>+[1]DEPURADO!R309</f>
        <v>0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39700</v>
      </c>
      <c r="P315" s="18">
        <f>IF([1]DEPURADO!H309&gt;1,0,[1]DEPURADO!B309)</f>
        <v>0</v>
      </c>
      <c r="Q315" s="24">
        <f t="shared" si="31"/>
        <v>0</v>
      </c>
      <c r="R315" s="25">
        <f t="shared" si="32"/>
        <v>39700</v>
      </c>
      <c r="S315" s="25">
        <f>+[1]DEPURADO!J309</f>
        <v>0</v>
      </c>
      <c r="T315" s="17" t="s">
        <v>45</v>
      </c>
      <c r="U315" s="25">
        <f>+[1]DEPURADO!I309</f>
        <v>0</v>
      </c>
      <c r="V315" s="24"/>
      <c r="W315" s="17" t="s">
        <v>45</v>
      </c>
      <c r="X315" s="25">
        <f>+[1]DEPURADO!K309+[1]DEPURADO!L309</f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34"/>
        <v>0</v>
      </c>
      <c r="AH315" s="24">
        <v>0</v>
      </c>
      <c r="AI315" s="24" t="str">
        <f>+[1]DEPURADO!G309</f>
        <v>NO RADICADA</v>
      </c>
      <c r="AJ315" s="26"/>
      <c r="AK315" s="27"/>
    </row>
    <row r="316" spans="1:37" s="28" customFormat="1" ht="16.149999999999999" customHeight="1">
      <c r="A316" s="17">
        <f t="shared" si="28"/>
        <v>308</v>
      </c>
      <c r="B316" s="18" t="s">
        <v>44</v>
      </c>
      <c r="C316" s="17">
        <f>+[1]DEPURADO!A310</f>
        <v>217903</v>
      </c>
      <c r="D316" s="17">
        <f>+[1]DEPURADO!B310</f>
        <v>217903</v>
      </c>
      <c r="E316" s="19">
        <f>+[1]DEPURADO!C310</f>
        <v>44461</v>
      </c>
      <c r="F316" s="20" t="str">
        <f>+IF([1]DEPURADO!D310&gt;1,[1]DEPURADO!D310," ")</f>
        <v xml:space="preserve"> </v>
      </c>
      <c r="G316" s="21">
        <f>[1]DEPURADO!F310</f>
        <v>46100</v>
      </c>
      <c r="H316" s="22">
        <v>0</v>
      </c>
      <c r="I316" s="22">
        <f>+[1]DEPURADO!M310+[1]DEPURADO!N310</f>
        <v>0</v>
      </c>
      <c r="J316" s="22">
        <f>+[1]DEPURADO!R310</f>
        <v>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9"/>
        <v>0</v>
      </c>
      <c r="O316" s="22">
        <f t="shared" si="30"/>
        <v>46100</v>
      </c>
      <c r="P316" s="18">
        <f>IF([1]DEPURADO!H310&gt;1,0,[1]DEPURADO!B310)</f>
        <v>0</v>
      </c>
      <c r="Q316" s="24">
        <f t="shared" si="31"/>
        <v>0</v>
      </c>
      <c r="R316" s="25">
        <f t="shared" si="32"/>
        <v>46100</v>
      </c>
      <c r="S316" s="25">
        <f>+[1]DEPURADO!J310</f>
        <v>0</v>
      </c>
      <c r="T316" s="17" t="s">
        <v>45</v>
      </c>
      <c r="U316" s="25">
        <f>+[1]DEPURADO!I310</f>
        <v>0</v>
      </c>
      <c r="V316" s="24"/>
      <c r="W316" s="17" t="s">
        <v>45</v>
      </c>
      <c r="X316" s="25">
        <f>+[1]DEPURADO!K310+[1]DEPURADO!L310</f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34"/>
        <v>0</v>
      </c>
      <c r="AH316" s="24">
        <v>0</v>
      </c>
      <c r="AI316" s="24" t="str">
        <f>+[1]DEPURADO!G310</f>
        <v>NO RADICADA</v>
      </c>
      <c r="AJ316" s="26"/>
      <c r="AK316" s="27"/>
    </row>
    <row r="317" spans="1:37" s="28" customFormat="1" ht="16.149999999999999" customHeight="1">
      <c r="A317" s="17">
        <f t="shared" si="28"/>
        <v>309</v>
      </c>
      <c r="B317" s="18" t="s">
        <v>44</v>
      </c>
      <c r="C317" s="17">
        <f>+[1]DEPURADO!A311</f>
        <v>217985</v>
      </c>
      <c r="D317" s="17">
        <f>+[1]DEPURADO!B311</f>
        <v>217985</v>
      </c>
      <c r="E317" s="19">
        <f>+[1]DEPURADO!C311</f>
        <v>44461</v>
      </c>
      <c r="F317" s="20" t="str">
        <f>+IF([1]DEPURADO!D311&gt;1,[1]DEPURADO!D311," ")</f>
        <v xml:space="preserve"> </v>
      </c>
      <c r="G317" s="21">
        <f>[1]DEPURADO!F311</f>
        <v>52400</v>
      </c>
      <c r="H317" s="22">
        <v>0</v>
      </c>
      <c r="I317" s="22">
        <f>+[1]DEPURADO!M311+[1]DEPURADO!N311</f>
        <v>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52400</v>
      </c>
      <c r="P317" s="18">
        <f>IF([1]DEPURADO!H311&gt;1,0,[1]DEPURADO!B311)</f>
        <v>0</v>
      </c>
      <c r="Q317" s="24">
        <f t="shared" si="31"/>
        <v>0</v>
      </c>
      <c r="R317" s="25">
        <f t="shared" si="32"/>
        <v>52400</v>
      </c>
      <c r="S317" s="25">
        <f>+[1]DEPURADO!J311</f>
        <v>0</v>
      </c>
      <c r="T317" s="17" t="s">
        <v>45</v>
      </c>
      <c r="U317" s="25">
        <f>+[1]DEPURADO!I311</f>
        <v>0</v>
      </c>
      <c r="V317" s="24"/>
      <c r="W317" s="17" t="s">
        <v>45</v>
      </c>
      <c r="X317" s="25">
        <f>+[1]DEPURADO!K311+[1]DEPURADO!L311</f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34"/>
        <v>0</v>
      </c>
      <c r="AH317" s="24">
        <v>0</v>
      </c>
      <c r="AI317" s="24" t="str">
        <f>+[1]DEPURADO!G311</f>
        <v>NO RADICADA</v>
      </c>
      <c r="AJ317" s="26"/>
      <c r="AK317" s="27"/>
    </row>
    <row r="318" spans="1:37" s="28" customFormat="1" ht="16.149999999999999" customHeight="1">
      <c r="A318" s="17">
        <f t="shared" si="28"/>
        <v>310</v>
      </c>
      <c r="B318" s="18" t="s">
        <v>44</v>
      </c>
      <c r="C318" s="17">
        <f>+[1]DEPURADO!A312</f>
        <v>218155</v>
      </c>
      <c r="D318" s="17">
        <f>+[1]DEPURADO!B312</f>
        <v>218155</v>
      </c>
      <c r="E318" s="19">
        <f>+[1]DEPURADO!C312</f>
        <v>44461</v>
      </c>
      <c r="F318" s="20" t="str">
        <f>+IF([1]DEPURADO!D312&gt;1,[1]DEPURADO!D312," ")</f>
        <v xml:space="preserve"> </v>
      </c>
      <c r="G318" s="21">
        <f>[1]DEPURADO!F312</f>
        <v>52400</v>
      </c>
      <c r="H318" s="22">
        <v>0</v>
      </c>
      <c r="I318" s="22">
        <f>+[1]DEPURADO!M312+[1]DEPURADO!N312</f>
        <v>0</v>
      </c>
      <c r="J318" s="22">
        <f>+[1]DEPURADO!R312</f>
        <v>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52400</v>
      </c>
      <c r="P318" s="18">
        <f>IF([1]DEPURADO!H312&gt;1,0,[1]DEPURADO!B312)</f>
        <v>0</v>
      </c>
      <c r="Q318" s="24">
        <f t="shared" si="31"/>
        <v>0</v>
      </c>
      <c r="R318" s="25">
        <f t="shared" si="32"/>
        <v>52400</v>
      </c>
      <c r="S318" s="25">
        <f>+[1]DEPURADO!J312</f>
        <v>0</v>
      </c>
      <c r="T318" s="17" t="s">
        <v>45</v>
      </c>
      <c r="U318" s="25">
        <f>+[1]DEPURADO!I312</f>
        <v>0</v>
      </c>
      <c r="V318" s="24"/>
      <c r="W318" s="17" t="s">
        <v>45</v>
      </c>
      <c r="X318" s="25">
        <f>+[1]DEPURADO!K312+[1]DEPURADO!L312</f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34"/>
        <v>0</v>
      </c>
      <c r="AH318" s="24">
        <v>0</v>
      </c>
      <c r="AI318" s="24" t="str">
        <f>+[1]DEPURADO!G312</f>
        <v>NO RADICADA</v>
      </c>
      <c r="AJ318" s="26"/>
      <c r="AK318" s="27"/>
    </row>
    <row r="319" spans="1:37" s="28" customFormat="1" ht="16.149999999999999" customHeight="1">
      <c r="A319" s="17">
        <f t="shared" si="28"/>
        <v>311</v>
      </c>
      <c r="B319" s="18" t="s">
        <v>44</v>
      </c>
      <c r="C319" s="17">
        <f>+[1]DEPURADO!A313</f>
        <v>217828</v>
      </c>
      <c r="D319" s="17">
        <f>+[1]DEPURADO!B313</f>
        <v>217828</v>
      </c>
      <c r="E319" s="19">
        <f>+[1]DEPURADO!C313</f>
        <v>44461</v>
      </c>
      <c r="F319" s="20" t="str">
        <f>+IF([1]DEPURADO!D313&gt;1,[1]DEPURADO!D313," ")</f>
        <v xml:space="preserve"> </v>
      </c>
      <c r="G319" s="21">
        <f>[1]DEPURADO!F313</f>
        <v>76100</v>
      </c>
      <c r="H319" s="22">
        <v>0</v>
      </c>
      <c r="I319" s="22">
        <f>+[1]DEPURADO!M313+[1]DEPURADO!N313</f>
        <v>0</v>
      </c>
      <c r="J319" s="22">
        <f>+[1]DEPURADO!R313</f>
        <v>0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76100</v>
      </c>
      <c r="P319" s="18">
        <f>IF([1]DEPURADO!H313&gt;1,0,[1]DEPURADO!B313)</f>
        <v>0</v>
      </c>
      <c r="Q319" s="24">
        <f t="shared" si="31"/>
        <v>0</v>
      </c>
      <c r="R319" s="25">
        <f t="shared" si="32"/>
        <v>76100</v>
      </c>
      <c r="S319" s="25">
        <f>+[1]DEPURADO!J313</f>
        <v>0</v>
      </c>
      <c r="T319" s="17" t="s">
        <v>45</v>
      </c>
      <c r="U319" s="25">
        <f>+[1]DEPURADO!I313</f>
        <v>0</v>
      </c>
      <c r="V319" s="24"/>
      <c r="W319" s="17" t="s">
        <v>45</v>
      </c>
      <c r="X319" s="25">
        <f>+[1]DEPURADO!K313+[1]DEPURADO!L313</f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34"/>
        <v>0</v>
      </c>
      <c r="AH319" s="24">
        <v>0</v>
      </c>
      <c r="AI319" s="24" t="str">
        <f>+[1]DEPURADO!G313</f>
        <v>NO RADICADA</v>
      </c>
      <c r="AJ319" s="26"/>
      <c r="AK319" s="27"/>
    </row>
    <row r="320" spans="1:37" s="28" customFormat="1" ht="16.149999999999999" customHeight="1">
      <c r="A320" s="17">
        <f t="shared" si="28"/>
        <v>312</v>
      </c>
      <c r="B320" s="18" t="s">
        <v>44</v>
      </c>
      <c r="C320" s="17">
        <f>+[1]DEPURADO!A314</f>
        <v>218211</v>
      </c>
      <c r="D320" s="17">
        <f>+[1]DEPURADO!B314</f>
        <v>218211</v>
      </c>
      <c r="E320" s="19">
        <f>+[1]DEPURADO!C314</f>
        <v>44461</v>
      </c>
      <c r="F320" s="20" t="str">
        <f>+IF([1]DEPURADO!D314&gt;1,[1]DEPURADO!D314," ")</f>
        <v xml:space="preserve"> </v>
      </c>
      <c r="G320" s="21">
        <f>[1]DEPURADO!F314</f>
        <v>76800</v>
      </c>
      <c r="H320" s="22">
        <v>0</v>
      </c>
      <c r="I320" s="22">
        <f>+[1]DEPURADO!M314+[1]DEPURADO!N314</f>
        <v>0</v>
      </c>
      <c r="J320" s="22">
        <f>+[1]DEPURADO!R314</f>
        <v>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76800</v>
      </c>
      <c r="P320" s="18">
        <f>IF([1]DEPURADO!H314&gt;1,0,[1]DEPURADO!B314)</f>
        <v>0</v>
      </c>
      <c r="Q320" s="24">
        <f t="shared" si="31"/>
        <v>0</v>
      </c>
      <c r="R320" s="25">
        <f t="shared" si="32"/>
        <v>76800</v>
      </c>
      <c r="S320" s="25">
        <f>+[1]DEPURADO!J314</f>
        <v>0</v>
      </c>
      <c r="T320" s="17" t="s">
        <v>45</v>
      </c>
      <c r="U320" s="25">
        <f>+[1]DEPURADO!I314</f>
        <v>0</v>
      </c>
      <c r="V320" s="24"/>
      <c r="W320" s="17" t="s">
        <v>45</v>
      </c>
      <c r="X320" s="25">
        <f>+[1]DEPURADO!K314+[1]DEPURADO!L314</f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34"/>
        <v>0</v>
      </c>
      <c r="AH320" s="24">
        <v>0</v>
      </c>
      <c r="AI320" s="24" t="str">
        <f>+[1]DEPURADO!G314</f>
        <v>NO RADICADA</v>
      </c>
      <c r="AJ320" s="26"/>
      <c r="AK320" s="27"/>
    </row>
    <row r="321" spans="1:37" s="28" customFormat="1" ht="16.149999999999999" customHeight="1">
      <c r="A321" s="17">
        <f t="shared" si="28"/>
        <v>313</v>
      </c>
      <c r="B321" s="18" t="s">
        <v>44</v>
      </c>
      <c r="C321" s="17">
        <f>+[1]DEPURADO!A315</f>
        <v>217922</v>
      </c>
      <c r="D321" s="17">
        <f>+[1]DEPURADO!B315</f>
        <v>217922</v>
      </c>
      <c r="E321" s="19">
        <f>+[1]DEPURADO!C315</f>
        <v>44461</v>
      </c>
      <c r="F321" s="20" t="str">
        <f>+IF([1]DEPURADO!D315&gt;1,[1]DEPURADO!D315," ")</f>
        <v xml:space="preserve"> </v>
      </c>
      <c r="G321" s="21">
        <f>[1]DEPURADO!F315</f>
        <v>166500</v>
      </c>
      <c r="H321" s="22">
        <v>0</v>
      </c>
      <c r="I321" s="22">
        <f>+[1]DEPURADO!M315+[1]DEPURADO!N315</f>
        <v>0</v>
      </c>
      <c r="J321" s="22">
        <f>+[1]DEPURADO!R315</f>
        <v>0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9"/>
        <v>0</v>
      </c>
      <c r="O321" s="22">
        <f t="shared" si="30"/>
        <v>166500</v>
      </c>
      <c r="P321" s="18">
        <f>IF([1]DEPURADO!H315&gt;1,0,[1]DEPURADO!B315)</f>
        <v>0</v>
      </c>
      <c r="Q321" s="24">
        <f t="shared" si="31"/>
        <v>0</v>
      </c>
      <c r="R321" s="25">
        <f t="shared" si="32"/>
        <v>166500</v>
      </c>
      <c r="S321" s="25">
        <f>+[1]DEPURADO!J315</f>
        <v>0</v>
      </c>
      <c r="T321" s="17" t="s">
        <v>45</v>
      </c>
      <c r="U321" s="25">
        <f>+[1]DEPURADO!I315</f>
        <v>0</v>
      </c>
      <c r="V321" s="24"/>
      <c r="W321" s="17" t="s">
        <v>45</v>
      </c>
      <c r="X321" s="25">
        <f>+[1]DEPURADO!K315+[1]DEPURADO!L315</f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34"/>
        <v>0</v>
      </c>
      <c r="AH321" s="24">
        <v>0</v>
      </c>
      <c r="AI321" s="24" t="str">
        <f>+[1]DEPURADO!G315</f>
        <v>NO RADICADA</v>
      </c>
      <c r="AJ321" s="26"/>
      <c r="AK321" s="27"/>
    </row>
    <row r="322" spans="1:37" s="28" customFormat="1" ht="16.149999999999999" customHeight="1">
      <c r="A322" s="17">
        <f t="shared" si="28"/>
        <v>314</v>
      </c>
      <c r="B322" s="18" t="s">
        <v>44</v>
      </c>
      <c r="C322" s="17">
        <f>+[1]DEPURADO!A316</f>
        <v>217999</v>
      </c>
      <c r="D322" s="17">
        <f>+[1]DEPURADO!B316</f>
        <v>217999</v>
      </c>
      <c r="E322" s="19">
        <f>+[1]DEPURADO!C316</f>
        <v>44461</v>
      </c>
      <c r="F322" s="20" t="str">
        <f>+IF([1]DEPURADO!D316&gt;1,[1]DEPURADO!D316," ")</f>
        <v xml:space="preserve"> </v>
      </c>
      <c r="G322" s="21">
        <f>[1]DEPURADO!F316</f>
        <v>167900</v>
      </c>
      <c r="H322" s="22">
        <v>0</v>
      </c>
      <c r="I322" s="22">
        <f>+[1]DEPURADO!M316+[1]DEPURADO!N316</f>
        <v>0</v>
      </c>
      <c r="J322" s="22">
        <f>+[1]DEPURADO!R316</f>
        <v>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167900</v>
      </c>
      <c r="P322" s="18">
        <f>IF([1]DEPURADO!H316&gt;1,0,[1]DEPURADO!B316)</f>
        <v>0</v>
      </c>
      <c r="Q322" s="24">
        <f t="shared" si="31"/>
        <v>0</v>
      </c>
      <c r="R322" s="25">
        <f t="shared" si="32"/>
        <v>167900</v>
      </c>
      <c r="S322" s="25">
        <f>+[1]DEPURADO!J316</f>
        <v>0</v>
      </c>
      <c r="T322" s="17" t="s">
        <v>45</v>
      </c>
      <c r="U322" s="25">
        <f>+[1]DEPURADO!I316</f>
        <v>0</v>
      </c>
      <c r="V322" s="24"/>
      <c r="W322" s="17" t="s">
        <v>45</v>
      </c>
      <c r="X322" s="25">
        <f>+[1]DEPURADO!K316+[1]DEPURADO!L316</f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34"/>
        <v>0</v>
      </c>
      <c r="AH322" s="24">
        <v>0</v>
      </c>
      <c r="AI322" s="24" t="str">
        <f>+[1]DEPURADO!G316</f>
        <v>NO RADICADA</v>
      </c>
      <c r="AJ322" s="26"/>
      <c r="AK322" s="27"/>
    </row>
    <row r="323" spans="1:37" s="28" customFormat="1" ht="16.149999999999999" customHeight="1">
      <c r="A323" s="17">
        <f t="shared" si="28"/>
        <v>315</v>
      </c>
      <c r="B323" s="18" t="s">
        <v>44</v>
      </c>
      <c r="C323" s="17">
        <f>+[1]DEPURADO!A317</f>
        <v>217991</v>
      </c>
      <c r="D323" s="17">
        <f>+[1]DEPURADO!B317</f>
        <v>217991</v>
      </c>
      <c r="E323" s="19">
        <f>+[1]DEPURADO!C317</f>
        <v>44461</v>
      </c>
      <c r="F323" s="20" t="str">
        <f>+IF([1]DEPURADO!D317&gt;1,[1]DEPURADO!D317," ")</f>
        <v xml:space="preserve"> </v>
      </c>
      <c r="G323" s="21">
        <f>[1]DEPURADO!F317</f>
        <v>213000</v>
      </c>
      <c r="H323" s="22">
        <v>0</v>
      </c>
      <c r="I323" s="22">
        <f>+[1]DEPURADO!M317+[1]DEPURADO!N317</f>
        <v>0</v>
      </c>
      <c r="J323" s="22">
        <f>+[1]DEPURADO!R317</f>
        <v>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213000</v>
      </c>
      <c r="P323" s="18">
        <f>IF([1]DEPURADO!H317&gt;1,0,[1]DEPURADO!B317)</f>
        <v>0</v>
      </c>
      <c r="Q323" s="24">
        <f t="shared" si="31"/>
        <v>0</v>
      </c>
      <c r="R323" s="25">
        <f t="shared" si="32"/>
        <v>213000</v>
      </c>
      <c r="S323" s="25">
        <f>+[1]DEPURADO!J317</f>
        <v>0</v>
      </c>
      <c r="T323" s="17" t="s">
        <v>45</v>
      </c>
      <c r="U323" s="25">
        <f>+[1]DEPURADO!I317</f>
        <v>0</v>
      </c>
      <c r="V323" s="24"/>
      <c r="W323" s="17" t="s">
        <v>45</v>
      </c>
      <c r="X323" s="25">
        <f>+[1]DEPURADO!K317+[1]DEPURADO!L317</f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34"/>
        <v>0</v>
      </c>
      <c r="AH323" s="24">
        <v>0</v>
      </c>
      <c r="AI323" s="24" t="str">
        <f>+[1]DEPURADO!G317</f>
        <v>NO RADICADA</v>
      </c>
      <c r="AJ323" s="26"/>
      <c r="AK323" s="27"/>
    </row>
    <row r="324" spans="1:37" s="28" customFormat="1" ht="16.149999999999999" customHeight="1">
      <c r="A324" s="17">
        <f t="shared" si="28"/>
        <v>316</v>
      </c>
      <c r="B324" s="18" t="s">
        <v>44</v>
      </c>
      <c r="C324" s="17">
        <f>+[1]DEPURADO!A318</f>
        <v>217866</v>
      </c>
      <c r="D324" s="17">
        <f>+[1]DEPURADO!B318</f>
        <v>217866</v>
      </c>
      <c r="E324" s="19">
        <f>+[1]DEPURADO!C318</f>
        <v>44461</v>
      </c>
      <c r="F324" s="20" t="str">
        <f>+IF([1]DEPURADO!D318&gt;1,[1]DEPURADO!D318," ")</f>
        <v xml:space="preserve"> </v>
      </c>
      <c r="G324" s="21">
        <f>[1]DEPURADO!F318</f>
        <v>278800</v>
      </c>
      <c r="H324" s="22">
        <v>0</v>
      </c>
      <c r="I324" s="22">
        <f>+[1]DEPURADO!M318+[1]DEPURADO!N318</f>
        <v>0</v>
      </c>
      <c r="J324" s="22">
        <f>+[1]DEPURADO!R318</f>
        <v>0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9"/>
        <v>0</v>
      </c>
      <c r="O324" s="22">
        <f t="shared" si="30"/>
        <v>278800</v>
      </c>
      <c r="P324" s="18">
        <f>IF([1]DEPURADO!H318&gt;1,0,[1]DEPURADO!B318)</f>
        <v>0</v>
      </c>
      <c r="Q324" s="24">
        <f t="shared" si="31"/>
        <v>0</v>
      </c>
      <c r="R324" s="25">
        <f t="shared" si="32"/>
        <v>278800</v>
      </c>
      <c r="S324" s="25">
        <f>+[1]DEPURADO!J318</f>
        <v>0</v>
      </c>
      <c r="T324" s="17" t="s">
        <v>45</v>
      </c>
      <c r="U324" s="25">
        <f>+[1]DEPURADO!I318</f>
        <v>0</v>
      </c>
      <c r="V324" s="24"/>
      <c r="W324" s="17" t="s">
        <v>45</v>
      </c>
      <c r="X324" s="25">
        <f>+[1]DEPURADO!K318+[1]DEPURADO!L318</f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34"/>
        <v>0</v>
      </c>
      <c r="AH324" s="24">
        <v>0</v>
      </c>
      <c r="AI324" s="24" t="str">
        <f>+[1]DEPURADO!G318</f>
        <v>NO RADICADA</v>
      </c>
      <c r="AJ324" s="26"/>
      <c r="AK324" s="27"/>
    </row>
    <row r="325" spans="1:37" s="28" customFormat="1" ht="16.149999999999999" customHeight="1">
      <c r="A325" s="17">
        <f t="shared" si="28"/>
        <v>317</v>
      </c>
      <c r="B325" s="18" t="s">
        <v>44</v>
      </c>
      <c r="C325" s="17">
        <f>+[1]DEPURADO!A319</f>
        <v>217834</v>
      </c>
      <c r="D325" s="17">
        <f>+[1]DEPURADO!B319</f>
        <v>217834</v>
      </c>
      <c r="E325" s="19">
        <f>+[1]DEPURADO!C319</f>
        <v>44461</v>
      </c>
      <c r="F325" s="20" t="str">
        <f>+IF([1]DEPURADO!D319&gt;1,[1]DEPURADO!D319," ")</f>
        <v xml:space="preserve"> </v>
      </c>
      <c r="G325" s="21">
        <f>[1]DEPURADO!F319</f>
        <v>280500</v>
      </c>
      <c r="H325" s="22">
        <v>0</v>
      </c>
      <c r="I325" s="22">
        <f>+[1]DEPURADO!M319+[1]DEPURADO!N319</f>
        <v>0</v>
      </c>
      <c r="J325" s="22">
        <f>+[1]DEPURADO!R319</f>
        <v>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9"/>
        <v>0</v>
      </c>
      <c r="O325" s="22">
        <f t="shared" si="30"/>
        <v>280500</v>
      </c>
      <c r="P325" s="18">
        <f>IF([1]DEPURADO!H319&gt;1,0,[1]DEPURADO!B319)</f>
        <v>0</v>
      </c>
      <c r="Q325" s="24">
        <f t="shared" si="31"/>
        <v>0</v>
      </c>
      <c r="R325" s="25">
        <f t="shared" si="32"/>
        <v>280500</v>
      </c>
      <c r="S325" s="25">
        <f>+[1]DEPURADO!J319</f>
        <v>0</v>
      </c>
      <c r="T325" s="17" t="s">
        <v>45</v>
      </c>
      <c r="U325" s="25">
        <f>+[1]DEPURADO!I319</f>
        <v>0</v>
      </c>
      <c r="V325" s="24"/>
      <c r="W325" s="17" t="s">
        <v>45</v>
      </c>
      <c r="X325" s="25">
        <f>+[1]DEPURADO!K319+[1]DEPURADO!L319</f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34"/>
        <v>0</v>
      </c>
      <c r="AH325" s="24">
        <v>0</v>
      </c>
      <c r="AI325" s="24" t="str">
        <f>+[1]DEPURADO!G319</f>
        <v>NO RADICADA</v>
      </c>
      <c r="AJ325" s="26"/>
      <c r="AK325" s="27"/>
    </row>
    <row r="326" spans="1:37" s="28" customFormat="1" ht="16.149999999999999" customHeight="1">
      <c r="A326" s="17">
        <f t="shared" si="28"/>
        <v>318</v>
      </c>
      <c r="B326" s="18" t="s">
        <v>44</v>
      </c>
      <c r="C326" s="17">
        <f>+[1]DEPURADO!A320</f>
        <v>217840</v>
      </c>
      <c r="D326" s="17">
        <f>+[1]DEPURADO!B320</f>
        <v>217840</v>
      </c>
      <c r="E326" s="19">
        <f>+[1]DEPURADO!C320</f>
        <v>44461</v>
      </c>
      <c r="F326" s="20" t="str">
        <f>+IF([1]DEPURADO!D320&gt;1,[1]DEPURADO!D320," ")</f>
        <v xml:space="preserve"> </v>
      </c>
      <c r="G326" s="21">
        <f>[1]DEPURADO!F320</f>
        <v>332700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332700</v>
      </c>
      <c r="P326" s="18">
        <f>IF([1]DEPURADO!H320&gt;1,0,[1]DEPURADO!B320)</f>
        <v>0</v>
      </c>
      <c r="Q326" s="24">
        <f t="shared" si="31"/>
        <v>0</v>
      </c>
      <c r="R326" s="25">
        <f t="shared" si="32"/>
        <v>332700</v>
      </c>
      <c r="S326" s="25">
        <f>+[1]DEPURADO!J320</f>
        <v>0</v>
      </c>
      <c r="T326" s="17" t="s">
        <v>45</v>
      </c>
      <c r="U326" s="25">
        <f>+[1]DEPURADO!I320</f>
        <v>0</v>
      </c>
      <c r="V326" s="24"/>
      <c r="W326" s="17" t="s">
        <v>45</v>
      </c>
      <c r="X326" s="25">
        <f>+[1]DEPURADO!K320+[1]DEPURADO!L320</f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34"/>
        <v>0</v>
      </c>
      <c r="AH326" s="24">
        <v>0</v>
      </c>
      <c r="AI326" s="24" t="str">
        <f>+[1]DEPURADO!G320</f>
        <v>NO RADICADA</v>
      </c>
      <c r="AJ326" s="26"/>
      <c r="AK326" s="27"/>
    </row>
    <row r="327" spans="1:37" s="28" customFormat="1" ht="16.149999999999999" customHeight="1">
      <c r="A327" s="17">
        <f t="shared" si="28"/>
        <v>319</v>
      </c>
      <c r="B327" s="18" t="s">
        <v>44</v>
      </c>
      <c r="C327" s="17">
        <f>+[1]DEPURADO!A321</f>
        <v>217986</v>
      </c>
      <c r="D327" s="17">
        <f>+[1]DEPURADO!B321</f>
        <v>217986</v>
      </c>
      <c r="E327" s="19">
        <f>+[1]DEPURADO!C321</f>
        <v>44461</v>
      </c>
      <c r="F327" s="20" t="str">
        <f>+IF([1]DEPURADO!D321&gt;1,[1]DEPURADO!D321," ")</f>
        <v xml:space="preserve"> </v>
      </c>
      <c r="G327" s="21">
        <f>[1]DEPURADO!F321</f>
        <v>336600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336600</v>
      </c>
      <c r="P327" s="18">
        <f>IF([1]DEPURADO!H321&gt;1,0,[1]DEPURADO!B321)</f>
        <v>0</v>
      </c>
      <c r="Q327" s="24">
        <f t="shared" si="31"/>
        <v>0</v>
      </c>
      <c r="R327" s="25">
        <f t="shared" si="32"/>
        <v>336600</v>
      </c>
      <c r="S327" s="25">
        <f>+[1]DEPURADO!J321</f>
        <v>0</v>
      </c>
      <c r="T327" s="17" t="s">
        <v>45</v>
      </c>
      <c r="U327" s="25">
        <f>+[1]DEPURADO!I321</f>
        <v>0</v>
      </c>
      <c r="V327" s="24"/>
      <c r="W327" s="17" t="s">
        <v>45</v>
      </c>
      <c r="X327" s="25">
        <f>+[1]DEPURADO!K321+[1]DEPURADO!L321</f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34"/>
        <v>0</v>
      </c>
      <c r="AH327" s="24">
        <v>0</v>
      </c>
      <c r="AI327" s="24" t="str">
        <f>+[1]DEPURADO!G321</f>
        <v>NO RADICADA</v>
      </c>
      <c r="AJ327" s="26"/>
      <c r="AK327" s="27"/>
    </row>
    <row r="328" spans="1:37" s="28" customFormat="1" ht="16.149999999999999" customHeight="1">
      <c r="A328" s="17">
        <f t="shared" si="28"/>
        <v>320</v>
      </c>
      <c r="B328" s="18" t="s">
        <v>44</v>
      </c>
      <c r="C328" s="17">
        <f>+[1]DEPURADO!A322</f>
        <v>219231</v>
      </c>
      <c r="D328" s="17">
        <f>+[1]DEPURADO!B322</f>
        <v>219231</v>
      </c>
      <c r="E328" s="19">
        <f>+[1]DEPURADO!C322</f>
        <v>44462</v>
      </c>
      <c r="F328" s="20" t="str">
        <f>+IF([1]DEPURADO!D322&gt;1,[1]DEPURADO!D322," ")</f>
        <v xml:space="preserve"> </v>
      </c>
      <c r="G328" s="21">
        <f>[1]DEPURADO!F322</f>
        <v>1755200</v>
      </c>
      <c r="H328" s="22">
        <v>0</v>
      </c>
      <c r="I328" s="22">
        <f>+[1]DEPURADO!M322+[1]DEPURADO!N322</f>
        <v>0</v>
      </c>
      <c r="J328" s="22">
        <f>+[1]DEPURADO!R322</f>
        <v>0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9"/>
        <v>0</v>
      </c>
      <c r="O328" s="22">
        <f t="shared" si="30"/>
        <v>1755200</v>
      </c>
      <c r="P328" s="18">
        <f>IF([1]DEPURADO!H322&gt;1,0,[1]DEPURADO!B322)</f>
        <v>0</v>
      </c>
      <c r="Q328" s="24">
        <f t="shared" si="31"/>
        <v>0</v>
      </c>
      <c r="R328" s="25">
        <f t="shared" si="32"/>
        <v>1755200</v>
      </c>
      <c r="S328" s="25">
        <f>+[1]DEPURADO!J322</f>
        <v>0</v>
      </c>
      <c r="T328" s="17" t="s">
        <v>45</v>
      </c>
      <c r="U328" s="25">
        <f>+[1]DEPURADO!I322</f>
        <v>0</v>
      </c>
      <c r="V328" s="24"/>
      <c r="W328" s="17" t="s">
        <v>45</v>
      </c>
      <c r="X328" s="25">
        <f>+[1]DEPURADO!K322+[1]DEPURADO!L322</f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34"/>
        <v>0</v>
      </c>
      <c r="AH328" s="24">
        <v>0</v>
      </c>
      <c r="AI328" s="24" t="str">
        <f>+[1]DEPURADO!G322</f>
        <v>NO RADICADA</v>
      </c>
      <c r="AJ328" s="26"/>
      <c r="AK328" s="27"/>
    </row>
    <row r="329" spans="1:37" s="28" customFormat="1" ht="16.149999999999999" customHeight="1">
      <c r="A329" s="17">
        <f t="shared" si="28"/>
        <v>321</v>
      </c>
      <c r="B329" s="18" t="s">
        <v>44</v>
      </c>
      <c r="C329" s="17">
        <f>+[1]DEPURADO!A323</f>
        <v>219871</v>
      </c>
      <c r="D329" s="17">
        <f>+[1]DEPURADO!B323</f>
        <v>219871</v>
      </c>
      <c r="E329" s="19">
        <f>+[1]DEPURADO!C323</f>
        <v>44463</v>
      </c>
      <c r="F329" s="20" t="str">
        <f>+IF([1]DEPURADO!D323&gt;1,[1]DEPURADO!D323," ")</f>
        <v xml:space="preserve"> </v>
      </c>
      <c r="G329" s="21">
        <f>[1]DEPURADO!F323</f>
        <v>52400</v>
      </c>
      <c r="H329" s="22">
        <v>0</v>
      </c>
      <c r="I329" s="22">
        <f>+[1]DEPURADO!M323+[1]DEPURADO!N323</f>
        <v>0</v>
      </c>
      <c r="J329" s="22">
        <f>+[1]DEPURADO!R323</f>
        <v>0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9"/>
        <v>0</v>
      </c>
      <c r="O329" s="22">
        <f t="shared" si="30"/>
        <v>52400</v>
      </c>
      <c r="P329" s="18">
        <f>IF([1]DEPURADO!H323&gt;1,0,[1]DEPURADO!B323)</f>
        <v>0</v>
      </c>
      <c r="Q329" s="24">
        <f t="shared" si="31"/>
        <v>0</v>
      </c>
      <c r="R329" s="25">
        <f t="shared" si="32"/>
        <v>52400</v>
      </c>
      <c r="S329" s="25">
        <f>+[1]DEPURADO!J323</f>
        <v>0</v>
      </c>
      <c r="T329" s="17" t="s">
        <v>45</v>
      </c>
      <c r="U329" s="25">
        <f>+[1]DEPURADO!I323</f>
        <v>0</v>
      </c>
      <c r="V329" s="24"/>
      <c r="W329" s="17" t="s">
        <v>45</v>
      </c>
      <c r="X329" s="25">
        <f>+[1]DEPURADO!K323+[1]DEPURADO!L323</f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34"/>
        <v>0</v>
      </c>
      <c r="AH329" s="24">
        <v>0</v>
      </c>
      <c r="AI329" s="24" t="str">
        <f>+[1]DEPURADO!G323</f>
        <v>NO RADICADA</v>
      </c>
      <c r="AJ329" s="26"/>
      <c r="AK329" s="27"/>
    </row>
    <row r="330" spans="1:37" s="28" customFormat="1" ht="16.149999999999999" customHeight="1">
      <c r="A330" s="17">
        <f t="shared" si="28"/>
        <v>322</v>
      </c>
      <c r="B330" s="18" t="s">
        <v>44</v>
      </c>
      <c r="C330" s="17">
        <f>+[1]DEPURADO!A324</f>
        <v>220164</v>
      </c>
      <c r="D330" s="17">
        <f>+[1]DEPURADO!B324</f>
        <v>220164</v>
      </c>
      <c r="E330" s="19">
        <f>+[1]DEPURADO!C324</f>
        <v>44463</v>
      </c>
      <c r="F330" s="20" t="str">
        <f>+IF([1]DEPURADO!D324&gt;1,[1]DEPURADO!D324," ")</f>
        <v xml:space="preserve"> </v>
      </c>
      <c r="G330" s="21">
        <f>[1]DEPURADO!F324</f>
        <v>217000</v>
      </c>
      <c r="H330" s="22">
        <v>0</v>
      </c>
      <c r="I330" s="22">
        <f>+[1]DEPURADO!M324+[1]DEPURADO!N324</f>
        <v>0</v>
      </c>
      <c r="J330" s="22">
        <f>+[1]DEPURADO!R324</f>
        <v>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217000</v>
      </c>
      <c r="P330" s="18">
        <f>IF([1]DEPURADO!H324&gt;1,0,[1]DEPURADO!B324)</f>
        <v>0</v>
      </c>
      <c r="Q330" s="24">
        <f t="shared" si="31"/>
        <v>0</v>
      </c>
      <c r="R330" s="25">
        <f t="shared" si="32"/>
        <v>217000</v>
      </c>
      <c r="S330" s="25">
        <f>+[1]DEPURADO!J324</f>
        <v>0</v>
      </c>
      <c r="T330" s="17" t="s">
        <v>45</v>
      </c>
      <c r="U330" s="25">
        <f>+[1]DEPURADO!I324</f>
        <v>0</v>
      </c>
      <c r="V330" s="24"/>
      <c r="W330" s="17" t="s">
        <v>45</v>
      </c>
      <c r="X330" s="25">
        <f>+[1]DEPURADO!K324+[1]DEPURADO!L324</f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34"/>
        <v>0</v>
      </c>
      <c r="AH330" s="24">
        <v>0</v>
      </c>
      <c r="AI330" s="24" t="str">
        <f>+[1]DEPURADO!G324</f>
        <v>NO RADICADA</v>
      </c>
      <c r="AJ330" s="26"/>
      <c r="AK330" s="27"/>
    </row>
    <row r="331" spans="1:37" s="28" customFormat="1" ht="16.149999999999999" customHeight="1">
      <c r="A331" s="17">
        <f t="shared" ref="A331:A394" si="35">+A330+1</f>
        <v>323</v>
      </c>
      <c r="B331" s="18" t="s">
        <v>44</v>
      </c>
      <c r="C331" s="17">
        <f>+[1]DEPURADO!A325</f>
        <v>220162</v>
      </c>
      <c r="D331" s="17">
        <f>+[1]DEPURADO!B325</f>
        <v>220162</v>
      </c>
      <c r="E331" s="19">
        <f>+[1]DEPURADO!C325</f>
        <v>44463</v>
      </c>
      <c r="F331" s="20" t="str">
        <f>+IF([1]DEPURADO!D325&gt;1,[1]DEPURADO!D325," ")</f>
        <v xml:space="preserve"> </v>
      </c>
      <c r="G331" s="21">
        <f>[1]DEPURADO!F325</f>
        <v>457900</v>
      </c>
      <c r="H331" s="22">
        <v>0</v>
      </c>
      <c r="I331" s="22">
        <f>+[1]DEPURADO!M325+[1]DEPURADO!N325</f>
        <v>0</v>
      </c>
      <c r="J331" s="22">
        <f>+[1]DEPURADO!R325</f>
        <v>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9"/>
        <v>0</v>
      </c>
      <c r="O331" s="22">
        <f t="shared" si="30"/>
        <v>457900</v>
      </c>
      <c r="P331" s="18">
        <f>IF([1]DEPURADO!H325&gt;1,0,[1]DEPURADO!B325)</f>
        <v>0</v>
      </c>
      <c r="Q331" s="24">
        <f t="shared" si="31"/>
        <v>0</v>
      </c>
      <c r="R331" s="25">
        <f t="shared" si="32"/>
        <v>457900</v>
      </c>
      <c r="S331" s="25">
        <f>+[1]DEPURADO!J325</f>
        <v>0</v>
      </c>
      <c r="T331" s="17" t="s">
        <v>45</v>
      </c>
      <c r="U331" s="25">
        <f>+[1]DEPURADO!I325</f>
        <v>0</v>
      </c>
      <c r="V331" s="24"/>
      <c r="W331" s="17" t="s">
        <v>45</v>
      </c>
      <c r="X331" s="25">
        <f>+[1]DEPURADO!K325+[1]DEPURADO!L325</f>
        <v>0</v>
      </c>
      <c r="Y331" s="17" t="s">
        <v>45</v>
      </c>
      <c r="Z331" s="25">
        <f t="shared" si="33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34"/>
        <v>0</v>
      </c>
      <c r="AH331" s="24">
        <v>0</v>
      </c>
      <c r="AI331" s="24" t="str">
        <f>+[1]DEPURADO!G325</f>
        <v>NO RADICADA</v>
      </c>
      <c r="AJ331" s="26"/>
      <c r="AK331" s="27"/>
    </row>
    <row r="332" spans="1:37" s="28" customFormat="1" ht="16.149999999999999" customHeight="1">
      <c r="A332" s="17">
        <f t="shared" si="35"/>
        <v>324</v>
      </c>
      <c r="B332" s="18" t="s">
        <v>44</v>
      </c>
      <c r="C332" s="17">
        <f>+[1]DEPURADO!A326</f>
        <v>221059</v>
      </c>
      <c r="D332" s="17">
        <f>+[1]DEPURADO!B326</f>
        <v>221059</v>
      </c>
      <c r="E332" s="19">
        <f>+[1]DEPURADO!C326</f>
        <v>44465</v>
      </c>
      <c r="F332" s="20" t="str">
        <f>+IF([1]DEPURADO!D326&gt;1,[1]DEPURADO!D326," ")</f>
        <v xml:space="preserve"> </v>
      </c>
      <c r="G332" s="21">
        <f>[1]DEPURADO!F326</f>
        <v>277000</v>
      </c>
      <c r="H332" s="22">
        <v>0</v>
      </c>
      <c r="I332" s="22">
        <f>+[1]DEPURADO!M326+[1]DEPURADO!N326</f>
        <v>0</v>
      </c>
      <c r="J332" s="22">
        <f>+[1]DEPURADO!R326</f>
        <v>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9"/>
        <v>0</v>
      </c>
      <c r="O332" s="22">
        <f t="shared" si="30"/>
        <v>277000</v>
      </c>
      <c r="P332" s="18">
        <f>IF([1]DEPURADO!H326&gt;1,0,[1]DEPURADO!B326)</f>
        <v>0</v>
      </c>
      <c r="Q332" s="24">
        <f t="shared" si="31"/>
        <v>0</v>
      </c>
      <c r="R332" s="25">
        <f t="shared" si="32"/>
        <v>277000</v>
      </c>
      <c r="S332" s="25">
        <f>+[1]DEPURADO!J326</f>
        <v>0</v>
      </c>
      <c r="T332" s="17" t="s">
        <v>45</v>
      </c>
      <c r="U332" s="25">
        <f>+[1]DEPURADO!I326</f>
        <v>0</v>
      </c>
      <c r="V332" s="24"/>
      <c r="W332" s="17" t="s">
        <v>45</v>
      </c>
      <c r="X332" s="25">
        <f>+[1]DEPURADO!K326+[1]DEPURADO!L326</f>
        <v>0</v>
      </c>
      <c r="Y332" s="17" t="s">
        <v>45</v>
      </c>
      <c r="Z332" s="25">
        <f t="shared" si="33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34"/>
        <v>0</v>
      </c>
      <c r="AH332" s="24">
        <v>0</v>
      </c>
      <c r="AI332" s="24" t="str">
        <f>+[1]DEPURADO!G326</f>
        <v>NO RADICADA</v>
      </c>
      <c r="AJ332" s="26"/>
      <c r="AK332" s="27"/>
    </row>
    <row r="333" spans="1:37" s="28" customFormat="1" ht="16.149999999999999" customHeight="1">
      <c r="A333" s="17">
        <f t="shared" si="35"/>
        <v>325</v>
      </c>
      <c r="B333" s="18" t="s">
        <v>44</v>
      </c>
      <c r="C333" s="17">
        <f>+[1]DEPURADO!A327</f>
        <v>221063</v>
      </c>
      <c r="D333" s="17">
        <f>+[1]DEPURADO!B327</f>
        <v>221063</v>
      </c>
      <c r="E333" s="19">
        <f>+[1]DEPURADO!C327</f>
        <v>44465</v>
      </c>
      <c r="F333" s="20" t="str">
        <f>+IF([1]DEPURADO!D327&gt;1,[1]DEPURADO!D327," ")</f>
        <v xml:space="preserve"> </v>
      </c>
      <c r="G333" s="21">
        <f>[1]DEPURADO!F327</f>
        <v>712800</v>
      </c>
      <c r="H333" s="22">
        <v>0</v>
      </c>
      <c r="I333" s="22">
        <f>+[1]DEPURADO!M327+[1]DEPURADO!N327</f>
        <v>0</v>
      </c>
      <c r="J333" s="22">
        <f>+[1]DEPURADO!R327</f>
        <v>0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:N396" si="36">+SUM(J333:M333)</f>
        <v>0</v>
      </c>
      <c r="O333" s="22">
        <f t="shared" ref="O333:O396" si="37">+G333-I333-N333</f>
        <v>712800</v>
      </c>
      <c r="P333" s="18">
        <f>IF([1]DEPURADO!H327&gt;1,0,[1]DEPURADO!B327)</f>
        <v>0</v>
      </c>
      <c r="Q333" s="24">
        <f t="shared" ref="Q333:Q396" si="38">+IF(P333&gt;0,G333,0)</f>
        <v>0</v>
      </c>
      <c r="R333" s="25">
        <f t="shared" ref="R333:R396" si="39">IF(P333=0,G333,0)</f>
        <v>712800</v>
      </c>
      <c r="S333" s="25">
        <f>+[1]DEPURADO!J327</f>
        <v>0</v>
      </c>
      <c r="T333" s="17" t="s">
        <v>45</v>
      </c>
      <c r="U333" s="25">
        <f>+[1]DEPURADO!I327</f>
        <v>0</v>
      </c>
      <c r="V333" s="24"/>
      <c r="W333" s="17" t="s">
        <v>45</v>
      </c>
      <c r="X333" s="25">
        <f>+[1]DEPURADO!K327+[1]DEPURADO!L327</f>
        <v>0</v>
      </c>
      <c r="Y333" s="17" t="s">
        <v>45</v>
      </c>
      <c r="Z333" s="25">
        <f t="shared" ref="Z333:Z396" si="40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96" si="41">+G333-I333-N333-R333-Z333-AC333-AE333-S333-U333</f>
        <v>0</v>
      </c>
      <c r="AH333" s="24">
        <v>0</v>
      </c>
      <c r="AI333" s="24" t="str">
        <f>+[1]DEPURADO!G327</f>
        <v>NO RADICADA</v>
      </c>
      <c r="AJ333" s="26"/>
      <c r="AK333" s="27"/>
    </row>
    <row r="334" spans="1:37" s="28" customFormat="1" ht="16.149999999999999" customHeight="1">
      <c r="A334" s="17">
        <f t="shared" si="35"/>
        <v>326</v>
      </c>
      <c r="B334" s="18" t="s">
        <v>44</v>
      </c>
      <c r="C334" s="17">
        <f>+[1]DEPURADO!A328</f>
        <v>221706</v>
      </c>
      <c r="D334" s="17">
        <f>+[1]DEPURADO!B328</f>
        <v>221706</v>
      </c>
      <c r="E334" s="19">
        <f>+[1]DEPURADO!C328</f>
        <v>44466</v>
      </c>
      <c r="F334" s="20" t="str">
        <f>+IF([1]DEPURADO!D328&gt;1,[1]DEPURADO!D328," ")</f>
        <v xml:space="preserve"> </v>
      </c>
      <c r="G334" s="21">
        <f>[1]DEPURADO!F328</f>
        <v>51000</v>
      </c>
      <c r="H334" s="22">
        <v>0</v>
      </c>
      <c r="I334" s="22">
        <f>+[1]DEPURADO!M328+[1]DEPURADO!N328</f>
        <v>0</v>
      </c>
      <c r="J334" s="22">
        <f>+[1]DEPURADO!R328</f>
        <v>0</v>
      </c>
      <c r="K334" s="23">
        <f>+[1]DEPURADO!P328+[1]DEPURADO!Q328</f>
        <v>0</v>
      </c>
      <c r="L334" s="22">
        <v>0</v>
      </c>
      <c r="M334" s="22">
        <v>0</v>
      </c>
      <c r="N334" s="22">
        <f t="shared" si="36"/>
        <v>0</v>
      </c>
      <c r="O334" s="22">
        <f t="shared" si="37"/>
        <v>51000</v>
      </c>
      <c r="P334" s="18">
        <f>IF([1]DEPURADO!H328&gt;1,0,[1]DEPURADO!B328)</f>
        <v>0</v>
      </c>
      <c r="Q334" s="24">
        <f t="shared" si="38"/>
        <v>0</v>
      </c>
      <c r="R334" s="25">
        <f t="shared" si="39"/>
        <v>51000</v>
      </c>
      <c r="S334" s="25">
        <f>+[1]DEPURADO!J328</f>
        <v>0</v>
      </c>
      <c r="T334" s="17" t="s">
        <v>45</v>
      </c>
      <c r="U334" s="25">
        <f>+[1]DEPURADO!I328</f>
        <v>0</v>
      </c>
      <c r="V334" s="24"/>
      <c r="W334" s="17" t="s">
        <v>45</v>
      </c>
      <c r="X334" s="25">
        <f>+[1]DEPURADO!K328+[1]DEPURADO!L328</f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41"/>
        <v>0</v>
      </c>
      <c r="AH334" s="24">
        <v>0</v>
      </c>
      <c r="AI334" s="24" t="str">
        <f>+[1]DEPURADO!G328</f>
        <v>NO RADICADA</v>
      </c>
      <c r="AJ334" s="26"/>
      <c r="AK334" s="27"/>
    </row>
    <row r="335" spans="1:37" s="28" customFormat="1" ht="16.149999999999999" customHeight="1">
      <c r="A335" s="17">
        <f t="shared" si="35"/>
        <v>327</v>
      </c>
      <c r="B335" s="18" t="s">
        <v>44</v>
      </c>
      <c r="C335" s="17">
        <f>+[1]DEPURADO!A329</f>
        <v>221722</v>
      </c>
      <c r="D335" s="17">
        <f>+[1]DEPURADO!B329</f>
        <v>221722</v>
      </c>
      <c r="E335" s="19">
        <f>+[1]DEPURADO!C329</f>
        <v>44466</v>
      </c>
      <c r="F335" s="20" t="str">
        <f>+IF([1]DEPURADO!D329&gt;1,[1]DEPURADO!D329," ")</f>
        <v xml:space="preserve"> </v>
      </c>
      <c r="G335" s="21">
        <f>[1]DEPURADO!F329</f>
        <v>52400</v>
      </c>
      <c r="H335" s="22">
        <v>0</v>
      </c>
      <c r="I335" s="22">
        <f>+[1]DEPURADO!M329+[1]DEPURADO!N329</f>
        <v>0</v>
      </c>
      <c r="J335" s="22">
        <f>+[1]DEPURADO!R329</f>
        <v>0</v>
      </c>
      <c r="K335" s="23">
        <f>+[1]DEPURADO!P329+[1]DEPURADO!Q329</f>
        <v>0</v>
      </c>
      <c r="L335" s="22">
        <v>0</v>
      </c>
      <c r="M335" s="22">
        <v>0</v>
      </c>
      <c r="N335" s="22">
        <f t="shared" si="36"/>
        <v>0</v>
      </c>
      <c r="O335" s="22">
        <f t="shared" si="37"/>
        <v>52400</v>
      </c>
      <c r="P335" s="18">
        <f>IF([1]DEPURADO!H329&gt;1,0,[1]DEPURADO!B329)</f>
        <v>0</v>
      </c>
      <c r="Q335" s="24">
        <f t="shared" si="38"/>
        <v>0</v>
      </c>
      <c r="R335" s="25">
        <f t="shared" si="39"/>
        <v>52400</v>
      </c>
      <c r="S335" s="25">
        <f>+[1]DEPURADO!J329</f>
        <v>0</v>
      </c>
      <c r="T335" s="17" t="s">
        <v>45</v>
      </c>
      <c r="U335" s="25">
        <f>+[1]DEPURADO!I329</f>
        <v>0</v>
      </c>
      <c r="V335" s="24"/>
      <c r="W335" s="17" t="s">
        <v>45</v>
      </c>
      <c r="X335" s="25">
        <f>+[1]DEPURADO!K329+[1]DEPURADO!L329</f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41"/>
        <v>0</v>
      </c>
      <c r="AH335" s="24">
        <v>0</v>
      </c>
      <c r="AI335" s="24" t="str">
        <f>+[1]DEPURADO!G329</f>
        <v>NO RADICADA</v>
      </c>
      <c r="AJ335" s="26"/>
      <c r="AK335" s="27"/>
    </row>
    <row r="336" spans="1:37" s="28" customFormat="1" ht="16.149999999999999" customHeight="1">
      <c r="A336" s="17">
        <f t="shared" si="35"/>
        <v>328</v>
      </c>
      <c r="B336" s="18" t="s">
        <v>44</v>
      </c>
      <c r="C336" s="17">
        <f>+[1]DEPURADO!A330</f>
        <v>221907</v>
      </c>
      <c r="D336" s="17">
        <f>+[1]DEPURADO!B330</f>
        <v>221907</v>
      </c>
      <c r="E336" s="19">
        <f>+[1]DEPURADO!C330</f>
        <v>44466</v>
      </c>
      <c r="F336" s="20" t="str">
        <f>+IF([1]DEPURADO!D330&gt;1,[1]DEPURADO!D330," ")</f>
        <v xml:space="preserve"> </v>
      </c>
      <c r="G336" s="21">
        <f>[1]DEPURADO!F330</f>
        <v>337700</v>
      </c>
      <c r="H336" s="22">
        <v>0</v>
      </c>
      <c r="I336" s="22">
        <f>+[1]DEPURADO!M330+[1]DEPURADO!N330</f>
        <v>0</v>
      </c>
      <c r="J336" s="22">
        <f>+[1]DEPURADO!R330</f>
        <v>0</v>
      </c>
      <c r="K336" s="23">
        <f>+[1]DEPURADO!P330+[1]DEPURADO!Q330</f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337700</v>
      </c>
      <c r="P336" s="18">
        <f>IF([1]DEPURADO!H330&gt;1,0,[1]DEPURADO!B330)</f>
        <v>0</v>
      </c>
      <c r="Q336" s="24">
        <f t="shared" si="38"/>
        <v>0</v>
      </c>
      <c r="R336" s="25">
        <f t="shared" si="39"/>
        <v>337700</v>
      </c>
      <c r="S336" s="25">
        <f>+[1]DEPURADO!J330</f>
        <v>0</v>
      </c>
      <c r="T336" s="17" t="s">
        <v>45</v>
      </c>
      <c r="U336" s="25">
        <f>+[1]DEPURADO!I330</f>
        <v>0</v>
      </c>
      <c r="V336" s="24"/>
      <c r="W336" s="17" t="s">
        <v>45</v>
      </c>
      <c r="X336" s="25">
        <f>+[1]DEPURADO!K330+[1]DEPURADO!L330</f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41"/>
        <v>0</v>
      </c>
      <c r="AH336" s="24">
        <v>0</v>
      </c>
      <c r="AI336" s="24" t="str">
        <f>+[1]DEPURADO!G330</f>
        <v>NO RADICADA</v>
      </c>
      <c r="AJ336" s="26"/>
      <c r="AK336" s="27"/>
    </row>
    <row r="337" spans="1:37" s="28" customFormat="1" ht="16.149999999999999" customHeight="1">
      <c r="A337" s="17">
        <f t="shared" si="35"/>
        <v>329</v>
      </c>
      <c r="B337" s="18" t="s">
        <v>44</v>
      </c>
      <c r="C337" s="17">
        <f>+[1]DEPURADO!A331</f>
        <v>221264</v>
      </c>
      <c r="D337" s="17">
        <f>+[1]DEPURADO!B331</f>
        <v>221264</v>
      </c>
      <c r="E337" s="19">
        <f>+[1]DEPURADO!C331</f>
        <v>44466</v>
      </c>
      <c r="F337" s="20" t="str">
        <f>+IF([1]DEPURADO!D331&gt;1,[1]DEPURADO!D331," ")</f>
        <v xml:space="preserve"> </v>
      </c>
      <c r="G337" s="21">
        <f>[1]DEPURADO!F331</f>
        <v>2386500</v>
      </c>
      <c r="H337" s="22">
        <v>0</v>
      </c>
      <c r="I337" s="22">
        <f>+[1]DEPURADO!M331+[1]DEPURADO!N331</f>
        <v>0</v>
      </c>
      <c r="J337" s="22">
        <f>+[1]DEPURADO!R331</f>
        <v>0</v>
      </c>
      <c r="K337" s="23">
        <f>+[1]DEPURADO!P331+[1]DEPURADO!Q331</f>
        <v>0</v>
      </c>
      <c r="L337" s="22">
        <v>0</v>
      </c>
      <c r="M337" s="22">
        <v>0</v>
      </c>
      <c r="N337" s="22">
        <f t="shared" si="36"/>
        <v>0</v>
      </c>
      <c r="O337" s="22">
        <f t="shared" si="37"/>
        <v>2386500</v>
      </c>
      <c r="P337" s="18">
        <f>IF([1]DEPURADO!H331&gt;1,0,[1]DEPURADO!B331)</f>
        <v>0</v>
      </c>
      <c r="Q337" s="24">
        <f t="shared" si="38"/>
        <v>0</v>
      </c>
      <c r="R337" s="25">
        <f t="shared" si="39"/>
        <v>2386500</v>
      </c>
      <c r="S337" s="25">
        <f>+[1]DEPURADO!J331</f>
        <v>0</v>
      </c>
      <c r="T337" s="17" t="s">
        <v>45</v>
      </c>
      <c r="U337" s="25">
        <f>+[1]DEPURADO!I331</f>
        <v>0</v>
      </c>
      <c r="V337" s="24"/>
      <c r="W337" s="17" t="s">
        <v>45</v>
      </c>
      <c r="X337" s="25">
        <f>+[1]DEPURADO!K331+[1]DEPURADO!L331</f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41"/>
        <v>0</v>
      </c>
      <c r="AH337" s="24">
        <v>0</v>
      </c>
      <c r="AI337" s="24" t="str">
        <f>+[1]DEPURADO!G331</f>
        <v>NO RADICADA</v>
      </c>
      <c r="AJ337" s="26"/>
      <c r="AK337" s="27"/>
    </row>
    <row r="338" spans="1:37" s="28" customFormat="1" ht="16.149999999999999" customHeight="1">
      <c r="A338" s="17">
        <f t="shared" si="35"/>
        <v>330</v>
      </c>
      <c r="B338" s="18" t="s">
        <v>46</v>
      </c>
      <c r="C338" s="17">
        <f>+[1]DEPURADO!A332</f>
        <v>222410</v>
      </c>
      <c r="D338" s="17">
        <f>+[1]DEPURADO!B332</f>
        <v>222410</v>
      </c>
      <c r="E338" s="19">
        <f>+[1]DEPURADO!C332</f>
        <v>44467</v>
      </c>
      <c r="F338" s="20" t="str">
        <f>+IF([1]DEPURADO!D332&gt;1,[1]DEPURADO!D332," ")</f>
        <v xml:space="preserve"> </v>
      </c>
      <c r="G338" s="21">
        <f>[1]DEPURADO!F332</f>
        <v>52400</v>
      </c>
      <c r="H338" s="22">
        <v>0</v>
      </c>
      <c r="I338" s="22">
        <f>+[1]DEPURADO!M332+[1]DEPURADO!N332</f>
        <v>0</v>
      </c>
      <c r="J338" s="22">
        <f>+[1]DEPURADO!R332</f>
        <v>0</v>
      </c>
      <c r="K338" s="23">
        <f>+[1]DEPURADO!P332+[1]DEPURADO!Q332</f>
        <v>0</v>
      </c>
      <c r="L338" s="22">
        <v>0</v>
      </c>
      <c r="M338" s="22">
        <v>0</v>
      </c>
      <c r="N338" s="22">
        <f t="shared" si="36"/>
        <v>0</v>
      </c>
      <c r="O338" s="22">
        <f t="shared" si="37"/>
        <v>52400</v>
      </c>
      <c r="P338" s="18">
        <f>IF([1]DEPURADO!H332&gt;1,0,[1]DEPURADO!B332)</f>
        <v>0</v>
      </c>
      <c r="Q338" s="24">
        <f t="shared" si="38"/>
        <v>0</v>
      </c>
      <c r="R338" s="25">
        <f t="shared" si="39"/>
        <v>52400</v>
      </c>
      <c r="S338" s="25">
        <f>+[1]DEPURADO!J332</f>
        <v>0</v>
      </c>
      <c r="T338" s="17" t="s">
        <v>45</v>
      </c>
      <c r="U338" s="25">
        <f>+[1]DEPURADO!I332</f>
        <v>0</v>
      </c>
      <c r="V338" s="24"/>
      <c r="W338" s="17" t="s">
        <v>45</v>
      </c>
      <c r="X338" s="25">
        <f>+[1]DEPURADO!K332+[1]DEPURADO!L332</f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41"/>
        <v>0</v>
      </c>
      <c r="AH338" s="24">
        <v>0</v>
      </c>
      <c r="AI338" s="24" t="str">
        <f>+[1]DEPURADO!G332</f>
        <v>NO RADICADA</v>
      </c>
      <c r="AJ338" s="26"/>
      <c r="AK338" s="27"/>
    </row>
    <row r="339" spans="1:37" s="28" customFormat="1" ht="16.149999999999999" customHeight="1">
      <c r="A339" s="17">
        <f t="shared" si="35"/>
        <v>331</v>
      </c>
      <c r="B339" s="18" t="s">
        <v>44</v>
      </c>
      <c r="C339" s="17">
        <f>+[1]DEPURADO!A333</f>
        <v>222387</v>
      </c>
      <c r="D339" s="17">
        <f>+[1]DEPURADO!B333</f>
        <v>222387</v>
      </c>
      <c r="E339" s="19">
        <f>+[1]DEPURADO!C333</f>
        <v>44467</v>
      </c>
      <c r="F339" s="20" t="str">
        <f>+IF([1]DEPURADO!D333&gt;1,[1]DEPURADO!D333," ")</f>
        <v xml:space="preserve"> </v>
      </c>
      <c r="G339" s="21">
        <f>[1]DEPURADO!F333</f>
        <v>76800</v>
      </c>
      <c r="H339" s="22">
        <v>0</v>
      </c>
      <c r="I339" s="22">
        <f>+[1]DEPURADO!M333+[1]DEPURADO!N333</f>
        <v>0</v>
      </c>
      <c r="J339" s="22">
        <f>+[1]DEPURADO!R333</f>
        <v>0</v>
      </c>
      <c r="K339" s="23">
        <f>+[1]DEPURADO!P333+[1]DEPURADO!Q333</f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76800</v>
      </c>
      <c r="P339" s="18">
        <f>IF([1]DEPURADO!H333&gt;1,0,[1]DEPURADO!B333)</f>
        <v>0</v>
      </c>
      <c r="Q339" s="24">
        <f t="shared" si="38"/>
        <v>0</v>
      </c>
      <c r="R339" s="25">
        <f t="shared" si="39"/>
        <v>76800</v>
      </c>
      <c r="S339" s="25">
        <f>+[1]DEPURADO!J333</f>
        <v>0</v>
      </c>
      <c r="T339" s="17" t="s">
        <v>45</v>
      </c>
      <c r="U339" s="25">
        <f>+[1]DEPURADO!I333</f>
        <v>0</v>
      </c>
      <c r="V339" s="24"/>
      <c r="W339" s="17" t="s">
        <v>45</v>
      </c>
      <c r="X339" s="25">
        <f>+[1]DEPURADO!K333+[1]DEPURADO!L333</f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41"/>
        <v>0</v>
      </c>
      <c r="AH339" s="24">
        <v>0</v>
      </c>
      <c r="AI339" s="24" t="str">
        <f>+[1]DEPURADO!G333</f>
        <v>NO RADICADA</v>
      </c>
      <c r="AJ339" s="26"/>
      <c r="AK339" s="27"/>
    </row>
    <row r="340" spans="1:37" s="28" customFormat="1" ht="16.149999999999999" customHeight="1">
      <c r="A340" s="17">
        <f t="shared" si="35"/>
        <v>332</v>
      </c>
      <c r="B340" s="18" t="s">
        <v>44</v>
      </c>
      <c r="C340" s="17">
        <f>+[1]DEPURADO!A334</f>
        <v>223074</v>
      </c>
      <c r="D340" s="17">
        <f>+[1]DEPURADO!B334</f>
        <v>223074</v>
      </c>
      <c r="E340" s="19">
        <f>+[1]DEPURADO!C334</f>
        <v>44467</v>
      </c>
      <c r="F340" s="20" t="str">
        <f>+IF([1]DEPURADO!D334&gt;1,[1]DEPURADO!D334," ")</f>
        <v xml:space="preserve"> </v>
      </c>
      <c r="G340" s="21">
        <f>[1]DEPURADO!F334</f>
        <v>76800</v>
      </c>
      <c r="H340" s="22">
        <v>0</v>
      </c>
      <c r="I340" s="22">
        <f>+[1]DEPURADO!M334+[1]DEPURADO!N334</f>
        <v>0</v>
      </c>
      <c r="J340" s="22">
        <f>+[1]DEPURADO!R334</f>
        <v>0</v>
      </c>
      <c r="K340" s="23">
        <f>+[1]DEPURADO!P334+[1]DEPURADO!Q334</f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76800</v>
      </c>
      <c r="P340" s="18">
        <f>IF([1]DEPURADO!H334&gt;1,0,[1]DEPURADO!B334)</f>
        <v>0</v>
      </c>
      <c r="Q340" s="24">
        <f t="shared" si="38"/>
        <v>0</v>
      </c>
      <c r="R340" s="25">
        <f t="shared" si="39"/>
        <v>76800</v>
      </c>
      <c r="S340" s="25">
        <f>+[1]DEPURADO!J334</f>
        <v>0</v>
      </c>
      <c r="T340" s="17" t="s">
        <v>45</v>
      </c>
      <c r="U340" s="25">
        <f>+[1]DEPURADO!I334</f>
        <v>0</v>
      </c>
      <c r="V340" s="24"/>
      <c r="W340" s="17" t="s">
        <v>45</v>
      </c>
      <c r="X340" s="25">
        <f>+[1]DEPURADO!K334+[1]DEPURADO!L334</f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41"/>
        <v>0</v>
      </c>
      <c r="AH340" s="24">
        <v>0</v>
      </c>
      <c r="AI340" s="24" t="str">
        <f>+[1]DEPURADO!G334</f>
        <v>NO RADICADA</v>
      </c>
      <c r="AJ340" s="26"/>
      <c r="AK340" s="27"/>
    </row>
    <row r="341" spans="1:37" s="28" customFormat="1" ht="16.149999999999999" customHeight="1">
      <c r="A341" s="17">
        <f t="shared" si="35"/>
        <v>333</v>
      </c>
      <c r="B341" s="18" t="s">
        <v>44</v>
      </c>
      <c r="C341" s="17">
        <f>+[1]DEPURADO!A335</f>
        <v>223122</v>
      </c>
      <c r="D341" s="17">
        <f>+[1]DEPURADO!B335</f>
        <v>223122</v>
      </c>
      <c r="E341" s="19">
        <f>+[1]DEPURADO!C335</f>
        <v>44467</v>
      </c>
      <c r="F341" s="20" t="str">
        <f>+IF([1]DEPURADO!D335&gt;1,[1]DEPURADO!D335," ")</f>
        <v xml:space="preserve"> </v>
      </c>
      <c r="G341" s="21">
        <f>[1]DEPURADO!F335</f>
        <v>76800</v>
      </c>
      <c r="H341" s="22">
        <v>0</v>
      </c>
      <c r="I341" s="22">
        <f>+[1]DEPURADO!M335+[1]DEPURADO!N335</f>
        <v>0</v>
      </c>
      <c r="J341" s="22">
        <f>+[1]DEPURADO!R335</f>
        <v>0</v>
      </c>
      <c r="K341" s="23">
        <f>+[1]DEPURADO!P335+[1]DEPURADO!Q335</f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76800</v>
      </c>
      <c r="P341" s="18">
        <f>IF([1]DEPURADO!H335&gt;1,0,[1]DEPURADO!B335)</f>
        <v>0</v>
      </c>
      <c r="Q341" s="24">
        <f t="shared" si="38"/>
        <v>0</v>
      </c>
      <c r="R341" s="25">
        <f t="shared" si="39"/>
        <v>76800</v>
      </c>
      <c r="S341" s="25">
        <f>+[1]DEPURADO!J335</f>
        <v>0</v>
      </c>
      <c r="T341" s="17" t="s">
        <v>45</v>
      </c>
      <c r="U341" s="25">
        <f>+[1]DEPURADO!I335</f>
        <v>0</v>
      </c>
      <c r="V341" s="24"/>
      <c r="W341" s="17" t="s">
        <v>45</v>
      </c>
      <c r="X341" s="25">
        <f>+[1]DEPURADO!K335+[1]DEPURADO!L335</f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41"/>
        <v>0</v>
      </c>
      <c r="AH341" s="24">
        <v>0</v>
      </c>
      <c r="AI341" s="24" t="str">
        <f>+[1]DEPURADO!G335</f>
        <v>NO RADICADA</v>
      </c>
      <c r="AJ341" s="26"/>
      <c r="AK341" s="27"/>
    </row>
    <row r="342" spans="1:37" s="28" customFormat="1" ht="16.149999999999999" customHeight="1">
      <c r="A342" s="17">
        <f t="shared" si="35"/>
        <v>334</v>
      </c>
      <c r="B342" s="18" t="s">
        <v>44</v>
      </c>
      <c r="C342" s="17">
        <f>+[1]DEPURADO!A336</f>
        <v>222831</v>
      </c>
      <c r="D342" s="17">
        <f>+[1]DEPURADO!B336</f>
        <v>222831</v>
      </c>
      <c r="E342" s="19">
        <f>+[1]DEPURADO!C336</f>
        <v>44467</v>
      </c>
      <c r="F342" s="20" t="str">
        <f>+IF([1]DEPURADO!D336&gt;1,[1]DEPURADO!D336," ")</f>
        <v xml:space="preserve"> </v>
      </c>
      <c r="G342" s="21">
        <f>[1]DEPURADO!F336</f>
        <v>199200</v>
      </c>
      <c r="H342" s="22">
        <v>0</v>
      </c>
      <c r="I342" s="22">
        <f>+[1]DEPURADO!M336+[1]DEPURADO!N336</f>
        <v>0</v>
      </c>
      <c r="J342" s="22">
        <f>+[1]DEPURADO!R336</f>
        <v>0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199200</v>
      </c>
      <c r="P342" s="18">
        <f>IF([1]DEPURADO!H336&gt;1,0,[1]DEPURADO!B336)</f>
        <v>0</v>
      </c>
      <c r="Q342" s="24">
        <f t="shared" si="38"/>
        <v>0</v>
      </c>
      <c r="R342" s="25">
        <f t="shared" si="39"/>
        <v>199200</v>
      </c>
      <c r="S342" s="25">
        <f>+[1]DEPURADO!J336</f>
        <v>0</v>
      </c>
      <c r="T342" s="17" t="s">
        <v>45</v>
      </c>
      <c r="U342" s="25">
        <f>+[1]DEPURADO!I336</f>
        <v>0</v>
      </c>
      <c r="V342" s="24"/>
      <c r="W342" s="17" t="s">
        <v>45</v>
      </c>
      <c r="X342" s="25">
        <f>+[1]DEPURADO!K336+[1]DEPURADO!L336</f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41"/>
        <v>0</v>
      </c>
      <c r="AH342" s="24">
        <v>0</v>
      </c>
      <c r="AI342" s="24" t="str">
        <f>+[1]DEPURADO!G336</f>
        <v>NO RADICADA</v>
      </c>
      <c r="AJ342" s="26"/>
      <c r="AK342" s="27"/>
    </row>
    <row r="343" spans="1:37" s="28" customFormat="1" ht="16.149999999999999" customHeight="1">
      <c r="A343" s="17">
        <f t="shared" si="35"/>
        <v>335</v>
      </c>
      <c r="B343" s="18" t="s">
        <v>44</v>
      </c>
      <c r="C343" s="17">
        <f>+[1]DEPURADO!A337</f>
        <v>223372</v>
      </c>
      <c r="D343" s="17">
        <f>+[1]DEPURADO!B337</f>
        <v>223372</v>
      </c>
      <c r="E343" s="19">
        <f>+[1]DEPURADO!C337</f>
        <v>44468</v>
      </c>
      <c r="F343" s="20" t="str">
        <f>+IF([1]DEPURADO!D337&gt;1,[1]DEPURADO!D337," ")</f>
        <v xml:space="preserve"> </v>
      </c>
      <c r="G343" s="21">
        <f>[1]DEPURADO!F337</f>
        <v>136200</v>
      </c>
      <c r="H343" s="22">
        <v>0</v>
      </c>
      <c r="I343" s="22">
        <f>+[1]DEPURADO!M337+[1]DEPURADO!N337</f>
        <v>0</v>
      </c>
      <c r="J343" s="22">
        <f>+[1]DEPURADO!R337</f>
        <v>0</v>
      </c>
      <c r="K343" s="23">
        <f>+[1]DEPURADO!P337+[1]DEPURADO!Q337</f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136200</v>
      </c>
      <c r="P343" s="18">
        <f>IF([1]DEPURADO!H337&gt;1,0,[1]DEPURADO!B337)</f>
        <v>0</v>
      </c>
      <c r="Q343" s="24">
        <f t="shared" si="38"/>
        <v>0</v>
      </c>
      <c r="R343" s="25">
        <f t="shared" si="39"/>
        <v>136200</v>
      </c>
      <c r="S343" s="25">
        <f>+[1]DEPURADO!J337</f>
        <v>0</v>
      </c>
      <c r="T343" s="17" t="s">
        <v>45</v>
      </c>
      <c r="U343" s="25">
        <f>+[1]DEPURADO!I337</f>
        <v>0</v>
      </c>
      <c r="V343" s="24"/>
      <c r="W343" s="17" t="s">
        <v>45</v>
      </c>
      <c r="X343" s="25">
        <f>+[1]DEPURADO!K337+[1]DEPURADO!L337</f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41"/>
        <v>0</v>
      </c>
      <c r="AH343" s="24">
        <v>0</v>
      </c>
      <c r="AI343" s="24" t="str">
        <f>+[1]DEPURADO!G337</f>
        <v>NO RADICADA</v>
      </c>
      <c r="AJ343" s="26"/>
      <c r="AK343" s="27"/>
    </row>
    <row r="344" spans="1:37" s="28" customFormat="1" ht="16.149999999999999" customHeight="1">
      <c r="A344" s="17">
        <f t="shared" si="35"/>
        <v>336</v>
      </c>
      <c r="B344" s="18" t="s">
        <v>44</v>
      </c>
      <c r="C344" s="17">
        <f>+[1]DEPURADO!A338</f>
        <v>224833</v>
      </c>
      <c r="D344" s="17">
        <f>+[1]DEPURADO!B338</f>
        <v>224833</v>
      </c>
      <c r="E344" s="19">
        <f>+[1]DEPURADO!C338</f>
        <v>44468</v>
      </c>
      <c r="F344" s="20" t="str">
        <f>+IF([1]DEPURADO!D338&gt;1,[1]DEPURADO!D338," ")</f>
        <v xml:space="preserve"> </v>
      </c>
      <c r="G344" s="21">
        <f>[1]DEPURADO!F338</f>
        <v>213500</v>
      </c>
      <c r="H344" s="22">
        <v>0</v>
      </c>
      <c r="I344" s="22">
        <f>+[1]DEPURADO!M338+[1]DEPURADO!N338</f>
        <v>0</v>
      </c>
      <c r="J344" s="22">
        <f>+[1]DEPURADO!R338</f>
        <v>0</v>
      </c>
      <c r="K344" s="23">
        <f>+[1]DEPURADO!P338+[1]DEPURADO!Q338</f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213500</v>
      </c>
      <c r="P344" s="18">
        <f>IF([1]DEPURADO!H338&gt;1,0,[1]DEPURADO!B338)</f>
        <v>0</v>
      </c>
      <c r="Q344" s="24">
        <f t="shared" si="38"/>
        <v>0</v>
      </c>
      <c r="R344" s="25">
        <f t="shared" si="39"/>
        <v>213500</v>
      </c>
      <c r="S344" s="25">
        <f>+[1]DEPURADO!J338</f>
        <v>0</v>
      </c>
      <c r="T344" s="17" t="s">
        <v>45</v>
      </c>
      <c r="U344" s="25">
        <f>+[1]DEPURADO!I338</f>
        <v>0</v>
      </c>
      <c r="V344" s="24"/>
      <c r="W344" s="17" t="s">
        <v>45</v>
      </c>
      <c r="X344" s="25">
        <f>+[1]DEPURADO!K338+[1]DEPURADO!L338</f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41"/>
        <v>0</v>
      </c>
      <c r="AH344" s="24">
        <v>0</v>
      </c>
      <c r="AI344" s="24" t="str">
        <f>+[1]DEPURADO!G338</f>
        <v>NO RADICADA</v>
      </c>
      <c r="AJ344" s="26"/>
      <c r="AK344" s="27"/>
    </row>
    <row r="345" spans="1:37" s="28" customFormat="1" ht="16.149999999999999" customHeight="1">
      <c r="A345" s="17">
        <f t="shared" si="35"/>
        <v>337</v>
      </c>
      <c r="B345" s="18" t="s">
        <v>44</v>
      </c>
      <c r="C345" s="17">
        <f>+[1]DEPURADO!A339</f>
        <v>223603</v>
      </c>
      <c r="D345" s="17">
        <f>+[1]DEPURADO!B339</f>
        <v>223603</v>
      </c>
      <c r="E345" s="19">
        <f>+[1]DEPURADO!C339</f>
        <v>44468</v>
      </c>
      <c r="F345" s="20" t="str">
        <f>+IF([1]DEPURADO!D339&gt;1,[1]DEPURADO!D339," ")</f>
        <v xml:space="preserve"> </v>
      </c>
      <c r="G345" s="21">
        <f>[1]DEPURADO!F339</f>
        <v>3068600</v>
      </c>
      <c r="H345" s="22">
        <v>0</v>
      </c>
      <c r="I345" s="22">
        <f>+[1]DEPURADO!M339+[1]DEPURADO!N339</f>
        <v>0</v>
      </c>
      <c r="J345" s="22">
        <f>+[1]DEPURADO!R339</f>
        <v>0</v>
      </c>
      <c r="K345" s="23">
        <f>+[1]DEPURADO!P339+[1]DEPURADO!Q339</f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3068600</v>
      </c>
      <c r="P345" s="18">
        <f>IF([1]DEPURADO!H339&gt;1,0,[1]DEPURADO!B339)</f>
        <v>0</v>
      </c>
      <c r="Q345" s="24">
        <f t="shared" si="38"/>
        <v>0</v>
      </c>
      <c r="R345" s="25">
        <f t="shared" si="39"/>
        <v>3068600</v>
      </c>
      <c r="S345" s="25">
        <f>+[1]DEPURADO!J339</f>
        <v>0</v>
      </c>
      <c r="T345" s="17" t="s">
        <v>45</v>
      </c>
      <c r="U345" s="25">
        <f>+[1]DEPURADO!I339</f>
        <v>0</v>
      </c>
      <c r="V345" s="24"/>
      <c r="W345" s="17" t="s">
        <v>45</v>
      </c>
      <c r="X345" s="25">
        <f>+[1]DEPURADO!K339+[1]DEPURADO!L339</f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41"/>
        <v>0</v>
      </c>
      <c r="AH345" s="24">
        <v>0</v>
      </c>
      <c r="AI345" s="24" t="str">
        <f>+[1]DEPURADO!G339</f>
        <v>NO RADICADA</v>
      </c>
      <c r="AJ345" s="26"/>
      <c r="AK345" s="27"/>
    </row>
    <row r="346" spans="1:37" s="28" customFormat="1" ht="16.149999999999999" customHeight="1">
      <c r="A346" s="17">
        <f t="shared" si="35"/>
        <v>338</v>
      </c>
      <c r="B346" s="18" t="s">
        <v>44</v>
      </c>
      <c r="C346" s="17">
        <f>+[1]DEPURADO!A340</f>
        <v>225292</v>
      </c>
      <c r="D346" s="17">
        <f>+[1]DEPURADO!B340</f>
        <v>225292</v>
      </c>
      <c r="E346" s="19">
        <f>+[1]DEPURADO!C340</f>
        <v>44469</v>
      </c>
      <c r="F346" s="20" t="str">
        <f>+IF([1]DEPURADO!D340&gt;1,[1]DEPURADO!D340," ")</f>
        <v xml:space="preserve"> </v>
      </c>
      <c r="G346" s="21">
        <f>[1]DEPURADO!F340</f>
        <v>117800</v>
      </c>
      <c r="H346" s="22">
        <v>0</v>
      </c>
      <c r="I346" s="22">
        <f>+[1]DEPURADO!M340+[1]DEPURADO!N340</f>
        <v>0</v>
      </c>
      <c r="J346" s="22">
        <f>+[1]DEPURADO!R340</f>
        <v>0</v>
      </c>
      <c r="K346" s="23">
        <f>+[1]DEPURADO!P340+[1]DEPURADO!Q340</f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117800</v>
      </c>
      <c r="P346" s="18">
        <f>IF([1]DEPURADO!H340&gt;1,0,[1]DEPURADO!B340)</f>
        <v>0</v>
      </c>
      <c r="Q346" s="24">
        <f t="shared" si="38"/>
        <v>0</v>
      </c>
      <c r="R346" s="25">
        <f t="shared" si="39"/>
        <v>117800</v>
      </c>
      <c r="S346" s="25">
        <f>+[1]DEPURADO!J340</f>
        <v>0</v>
      </c>
      <c r="T346" s="17" t="s">
        <v>45</v>
      </c>
      <c r="U346" s="25">
        <f>+[1]DEPURADO!I340</f>
        <v>0</v>
      </c>
      <c r="V346" s="24"/>
      <c r="W346" s="17" t="s">
        <v>45</v>
      </c>
      <c r="X346" s="25">
        <f>+[1]DEPURADO!K340+[1]DEPURADO!L340</f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41"/>
        <v>0</v>
      </c>
      <c r="AH346" s="24">
        <v>0</v>
      </c>
      <c r="AI346" s="24" t="str">
        <f>+[1]DEPURADO!G340</f>
        <v>NO RADICADA</v>
      </c>
      <c r="AJ346" s="26"/>
      <c r="AK346" s="27"/>
    </row>
    <row r="347" spans="1:37" s="28" customFormat="1" ht="16.149999999999999" customHeight="1">
      <c r="A347" s="17">
        <f t="shared" si="35"/>
        <v>339</v>
      </c>
      <c r="B347" s="18" t="s">
        <v>44</v>
      </c>
      <c r="C347" s="17">
        <f>+[1]DEPURADO!A341</f>
        <v>226854</v>
      </c>
      <c r="D347" s="17">
        <f>+[1]DEPURADO!B341</f>
        <v>226854</v>
      </c>
      <c r="E347" s="19">
        <f>+[1]DEPURADO!C341</f>
        <v>44470</v>
      </c>
      <c r="F347" s="20" t="str">
        <f>+IF([1]DEPURADO!D341&gt;1,[1]DEPURADO!D341," ")</f>
        <v xml:space="preserve"> </v>
      </c>
      <c r="G347" s="21">
        <f>[1]DEPURADO!F341</f>
        <v>52400</v>
      </c>
      <c r="H347" s="22">
        <v>0</v>
      </c>
      <c r="I347" s="22">
        <f>+[1]DEPURADO!M341+[1]DEPURADO!N341</f>
        <v>0</v>
      </c>
      <c r="J347" s="22">
        <f>+[1]DEPURADO!R341</f>
        <v>0</v>
      </c>
      <c r="K347" s="23">
        <f>+[1]DEPURADO!P341+[1]DEPURADO!Q341</f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52400</v>
      </c>
      <c r="P347" s="18">
        <f>IF([1]DEPURADO!H341&gt;1,0,[1]DEPURADO!B341)</f>
        <v>0</v>
      </c>
      <c r="Q347" s="24">
        <f t="shared" si="38"/>
        <v>0</v>
      </c>
      <c r="R347" s="25">
        <f t="shared" si="39"/>
        <v>52400</v>
      </c>
      <c r="S347" s="25">
        <f>+[1]DEPURADO!J341</f>
        <v>0</v>
      </c>
      <c r="T347" s="17" t="s">
        <v>45</v>
      </c>
      <c r="U347" s="25">
        <f>+[1]DEPURADO!I341</f>
        <v>0</v>
      </c>
      <c r="V347" s="24"/>
      <c r="W347" s="17" t="s">
        <v>45</v>
      </c>
      <c r="X347" s="25">
        <f>+[1]DEPURADO!K341+[1]DEPURADO!L341</f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41"/>
        <v>0</v>
      </c>
      <c r="AH347" s="24">
        <v>0</v>
      </c>
      <c r="AI347" s="24" t="str">
        <f>+[1]DEPURADO!G341</f>
        <v>NO RADICADA</v>
      </c>
      <c r="AJ347" s="26"/>
      <c r="AK347" s="27"/>
    </row>
    <row r="348" spans="1:37" s="28" customFormat="1" ht="16.149999999999999" customHeight="1">
      <c r="A348" s="17">
        <f t="shared" si="35"/>
        <v>340</v>
      </c>
      <c r="B348" s="18" t="s">
        <v>44</v>
      </c>
      <c r="C348" s="17">
        <f>+[1]DEPURADO!A342</f>
        <v>226908</v>
      </c>
      <c r="D348" s="17">
        <f>+[1]DEPURADO!B342</f>
        <v>226908</v>
      </c>
      <c r="E348" s="19">
        <f>+[1]DEPURADO!C342</f>
        <v>44470</v>
      </c>
      <c r="F348" s="20" t="str">
        <f>+IF([1]DEPURADO!D342&gt;1,[1]DEPURADO!D342," ")</f>
        <v xml:space="preserve"> </v>
      </c>
      <c r="G348" s="21">
        <f>[1]DEPURADO!F342</f>
        <v>52400</v>
      </c>
      <c r="H348" s="22">
        <v>0</v>
      </c>
      <c r="I348" s="22">
        <f>+[1]DEPURADO!M342+[1]DEPURADO!N342</f>
        <v>0</v>
      </c>
      <c r="J348" s="22">
        <f>+[1]DEPURADO!R342</f>
        <v>0</v>
      </c>
      <c r="K348" s="23">
        <f>+[1]DEPURADO!P342+[1]DEPURADO!Q342</f>
        <v>0</v>
      </c>
      <c r="L348" s="22">
        <v>0</v>
      </c>
      <c r="M348" s="22">
        <v>0</v>
      </c>
      <c r="N348" s="22">
        <f t="shared" si="36"/>
        <v>0</v>
      </c>
      <c r="O348" s="22">
        <f t="shared" si="37"/>
        <v>52400</v>
      </c>
      <c r="P348" s="18">
        <f>IF([1]DEPURADO!H342&gt;1,0,[1]DEPURADO!B342)</f>
        <v>0</v>
      </c>
      <c r="Q348" s="24">
        <f t="shared" si="38"/>
        <v>0</v>
      </c>
      <c r="R348" s="25">
        <f t="shared" si="39"/>
        <v>52400</v>
      </c>
      <c r="S348" s="25">
        <f>+[1]DEPURADO!J342</f>
        <v>0</v>
      </c>
      <c r="T348" s="17" t="s">
        <v>45</v>
      </c>
      <c r="U348" s="25">
        <f>+[1]DEPURADO!I342</f>
        <v>0</v>
      </c>
      <c r="V348" s="24"/>
      <c r="W348" s="17" t="s">
        <v>45</v>
      </c>
      <c r="X348" s="25">
        <f>+[1]DEPURADO!K342+[1]DEPURADO!L342</f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41"/>
        <v>0</v>
      </c>
      <c r="AH348" s="24">
        <v>0</v>
      </c>
      <c r="AI348" s="24" t="str">
        <f>+[1]DEPURADO!G342</f>
        <v>NO RADICADA</v>
      </c>
      <c r="AJ348" s="26"/>
      <c r="AK348" s="27"/>
    </row>
    <row r="349" spans="1:37" s="28" customFormat="1" ht="16.149999999999999" customHeight="1">
      <c r="A349" s="17">
        <f t="shared" si="35"/>
        <v>341</v>
      </c>
      <c r="B349" s="18" t="s">
        <v>44</v>
      </c>
      <c r="C349" s="17">
        <f>+[1]DEPURADO!A343</f>
        <v>227690</v>
      </c>
      <c r="D349" s="17">
        <f>+[1]DEPURADO!B343</f>
        <v>227690</v>
      </c>
      <c r="E349" s="19">
        <f>+[1]DEPURADO!C343</f>
        <v>44471</v>
      </c>
      <c r="F349" s="20" t="str">
        <f>+IF([1]DEPURADO!D343&gt;1,[1]DEPURADO!D343," ")</f>
        <v xml:space="preserve"> </v>
      </c>
      <c r="G349" s="21">
        <f>[1]DEPURADO!F343</f>
        <v>34700</v>
      </c>
      <c r="H349" s="22">
        <v>0</v>
      </c>
      <c r="I349" s="22">
        <f>+[1]DEPURADO!M343+[1]DEPURADO!N343</f>
        <v>0</v>
      </c>
      <c r="J349" s="22">
        <f>+[1]DEPURADO!R343</f>
        <v>0</v>
      </c>
      <c r="K349" s="23">
        <f>+[1]DEPURADO!P343+[1]DEPURADO!Q343</f>
        <v>0</v>
      </c>
      <c r="L349" s="22">
        <v>0</v>
      </c>
      <c r="M349" s="22">
        <v>0</v>
      </c>
      <c r="N349" s="22">
        <f t="shared" si="36"/>
        <v>0</v>
      </c>
      <c r="O349" s="22">
        <f t="shared" si="37"/>
        <v>34700</v>
      </c>
      <c r="P349" s="18">
        <f>IF([1]DEPURADO!H343&gt;1,0,[1]DEPURADO!B343)</f>
        <v>0</v>
      </c>
      <c r="Q349" s="24">
        <f t="shared" si="38"/>
        <v>0</v>
      </c>
      <c r="R349" s="25">
        <f t="shared" si="39"/>
        <v>34700</v>
      </c>
      <c r="S349" s="25">
        <f>+[1]DEPURADO!J343</f>
        <v>0</v>
      </c>
      <c r="T349" s="17" t="s">
        <v>45</v>
      </c>
      <c r="U349" s="25">
        <f>+[1]DEPURADO!I343</f>
        <v>0</v>
      </c>
      <c r="V349" s="24"/>
      <c r="W349" s="17" t="s">
        <v>45</v>
      </c>
      <c r="X349" s="25">
        <f>+[1]DEPURADO!K343+[1]DEPURADO!L343</f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41"/>
        <v>0</v>
      </c>
      <c r="AH349" s="24">
        <v>0</v>
      </c>
      <c r="AI349" s="24" t="str">
        <f>+[1]DEPURADO!G343</f>
        <v>NO RADICADA</v>
      </c>
      <c r="AJ349" s="26"/>
      <c r="AK349" s="27"/>
    </row>
    <row r="350" spans="1:37" s="28" customFormat="1" ht="16.149999999999999" customHeight="1">
      <c r="A350" s="17">
        <f t="shared" si="35"/>
        <v>342</v>
      </c>
      <c r="B350" s="18" t="s">
        <v>44</v>
      </c>
      <c r="C350" s="17">
        <f>+[1]DEPURADO!A344</f>
        <v>227692</v>
      </c>
      <c r="D350" s="17">
        <f>+[1]DEPURADO!B344</f>
        <v>227692</v>
      </c>
      <c r="E350" s="19">
        <f>+[1]DEPURADO!C344</f>
        <v>44471</v>
      </c>
      <c r="F350" s="20" t="str">
        <f>+IF([1]DEPURADO!D344&gt;1,[1]DEPURADO!D344," ")</f>
        <v xml:space="preserve"> </v>
      </c>
      <c r="G350" s="21">
        <f>[1]DEPURADO!F344</f>
        <v>39700</v>
      </c>
      <c r="H350" s="22">
        <v>0</v>
      </c>
      <c r="I350" s="22">
        <f>+[1]DEPURADO!M344+[1]DEPURADO!N344</f>
        <v>0</v>
      </c>
      <c r="J350" s="22">
        <f>+[1]DEPURADO!R344</f>
        <v>0</v>
      </c>
      <c r="K350" s="23">
        <f>+[1]DEPURADO!P344+[1]DEPURADO!Q344</f>
        <v>0</v>
      </c>
      <c r="L350" s="22">
        <v>0</v>
      </c>
      <c r="M350" s="22">
        <v>0</v>
      </c>
      <c r="N350" s="22">
        <f t="shared" si="36"/>
        <v>0</v>
      </c>
      <c r="O350" s="22">
        <f t="shared" si="37"/>
        <v>39700</v>
      </c>
      <c r="P350" s="18">
        <f>IF([1]DEPURADO!H344&gt;1,0,[1]DEPURADO!B344)</f>
        <v>0</v>
      </c>
      <c r="Q350" s="24">
        <f t="shared" si="38"/>
        <v>0</v>
      </c>
      <c r="R350" s="25">
        <f t="shared" si="39"/>
        <v>39700</v>
      </c>
      <c r="S350" s="25">
        <f>+[1]DEPURADO!J344</f>
        <v>0</v>
      </c>
      <c r="T350" s="17" t="s">
        <v>45</v>
      </c>
      <c r="U350" s="25">
        <f>+[1]DEPURADO!I344</f>
        <v>0</v>
      </c>
      <c r="V350" s="24"/>
      <c r="W350" s="17" t="s">
        <v>45</v>
      </c>
      <c r="X350" s="25">
        <f>+[1]DEPURADO!K344+[1]DEPURADO!L344</f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41"/>
        <v>0</v>
      </c>
      <c r="AH350" s="24">
        <v>0</v>
      </c>
      <c r="AI350" s="24" t="str">
        <f>+[1]DEPURADO!G344</f>
        <v>NO RADICADA</v>
      </c>
      <c r="AJ350" s="26"/>
      <c r="AK350" s="27"/>
    </row>
    <row r="351" spans="1:37" s="28" customFormat="1" ht="16.149999999999999" customHeight="1">
      <c r="A351" s="17">
        <f t="shared" si="35"/>
        <v>343</v>
      </c>
      <c r="B351" s="18" t="s">
        <v>44</v>
      </c>
      <c r="C351" s="17">
        <f>+[1]DEPURADO!A345</f>
        <v>227697</v>
      </c>
      <c r="D351" s="17">
        <f>+[1]DEPURADO!B345</f>
        <v>227697</v>
      </c>
      <c r="E351" s="19">
        <f>+[1]DEPURADO!C345</f>
        <v>44471</v>
      </c>
      <c r="F351" s="20" t="str">
        <f>+IF([1]DEPURADO!D345&gt;1,[1]DEPURADO!D345," ")</f>
        <v xml:space="preserve"> </v>
      </c>
      <c r="G351" s="21">
        <f>[1]DEPURADO!F345</f>
        <v>76100</v>
      </c>
      <c r="H351" s="22">
        <v>0</v>
      </c>
      <c r="I351" s="22">
        <f>+[1]DEPURADO!M345+[1]DEPURADO!N345</f>
        <v>0</v>
      </c>
      <c r="J351" s="22">
        <f>+[1]DEPURADO!R345</f>
        <v>0</v>
      </c>
      <c r="K351" s="23">
        <f>+[1]DEPURADO!P345+[1]DEPURADO!Q345</f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76100</v>
      </c>
      <c r="P351" s="18">
        <f>IF([1]DEPURADO!H345&gt;1,0,[1]DEPURADO!B345)</f>
        <v>0</v>
      </c>
      <c r="Q351" s="24">
        <f t="shared" si="38"/>
        <v>0</v>
      </c>
      <c r="R351" s="25">
        <f t="shared" si="39"/>
        <v>76100</v>
      </c>
      <c r="S351" s="25">
        <f>+[1]DEPURADO!J345</f>
        <v>0</v>
      </c>
      <c r="T351" s="17" t="s">
        <v>45</v>
      </c>
      <c r="U351" s="25">
        <f>+[1]DEPURADO!I345</f>
        <v>0</v>
      </c>
      <c r="V351" s="24"/>
      <c r="W351" s="17" t="s">
        <v>45</v>
      </c>
      <c r="X351" s="25">
        <f>+[1]DEPURADO!K345+[1]DEPURADO!L345</f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41"/>
        <v>0</v>
      </c>
      <c r="AH351" s="24">
        <v>0</v>
      </c>
      <c r="AI351" s="24" t="str">
        <f>+[1]DEPURADO!G345</f>
        <v>NO RADICADA</v>
      </c>
      <c r="AJ351" s="26"/>
      <c r="AK351" s="27"/>
    </row>
    <row r="352" spans="1:37" s="28" customFormat="1" ht="16.149999999999999" customHeight="1">
      <c r="A352" s="17">
        <f t="shared" si="35"/>
        <v>344</v>
      </c>
      <c r="B352" s="18" t="s">
        <v>44</v>
      </c>
      <c r="C352" s="17">
        <f>+[1]DEPURADO!A346</f>
        <v>227688</v>
      </c>
      <c r="D352" s="17">
        <f>+[1]DEPURADO!B346</f>
        <v>227688</v>
      </c>
      <c r="E352" s="19">
        <f>+[1]DEPURADO!C346</f>
        <v>44471</v>
      </c>
      <c r="F352" s="20" t="str">
        <f>+IF([1]DEPURADO!D346&gt;1,[1]DEPURADO!D346," ")</f>
        <v xml:space="preserve"> </v>
      </c>
      <c r="G352" s="21">
        <f>[1]DEPURADO!F346</f>
        <v>97400</v>
      </c>
      <c r="H352" s="22">
        <v>0</v>
      </c>
      <c r="I352" s="22">
        <f>+[1]DEPURADO!M346+[1]DEPURADO!N346</f>
        <v>0</v>
      </c>
      <c r="J352" s="22">
        <f>+[1]DEPURADO!R346</f>
        <v>0</v>
      </c>
      <c r="K352" s="23">
        <f>+[1]DEPURADO!P346+[1]DEPURADO!Q346</f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97400</v>
      </c>
      <c r="P352" s="18">
        <f>IF([1]DEPURADO!H346&gt;1,0,[1]DEPURADO!B346)</f>
        <v>0</v>
      </c>
      <c r="Q352" s="24">
        <f t="shared" si="38"/>
        <v>0</v>
      </c>
      <c r="R352" s="25">
        <f t="shared" si="39"/>
        <v>97400</v>
      </c>
      <c r="S352" s="25">
        <f>+[1]DEPURADO!J346</f>
        <v>0</v>
      </c>
      <c r="T352" s="17" t="s">
        <v>45</v>
      </c>
      <c r="U352" s="25">
        <f>+[1]DEPURADO!I346</f>
        <v>0</v>
      </c>
      <c r="V352" s="24"/>
      <c r="W352" s="17" t="s">
        <v>45</v>
      </c>
      <c r="X352" s="25">
        <f>+[1]DEPURADO!K346+[1]DEPURADO!L346</f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41"/>
        <v>0</v>
      </c>
      <c r="AH352" s="24">
        <v>0</v>
      </c>
      <c r="AI352" s="24" t="str">
        <f>+[1]DEPURADO!G346</f>
        <v>NO RADICADA</v>
      </c>
      <c r="AJ352" s="26"/>
      <c r="AK352" s="27"/>
    </row>
    <row r="353" spans="1:37" s="28" customFormat="1" ht="16.149999999999999" customHeight="1">
      <c r="A353" s="17">
        <f t="shared" si="35"/>
        <v>345</v>
      </c>
      <c r="B353" s="18" t="s">
        <v>44</v>
      </c>
      <c r="C353" s="17">
        <f>+[1]DEPURADO!A347</f>
        <v>227694</v>
      </c>
      <c r="D353" s="17">
        <f>+[1]DEPURADO!B347</f>
        <v>227694</v>
      </c>
      <c r="E353" s="19">
        <f>+[1]DEPURADO!C347</f>
        <v>44471</v>
      </c>
      <c r="F353" s="20" t="str">
        <f>+IF([1]DEPURADO!D347&gt;1,[1]DEPURADO!D347," ")</f>
        <v xml:space="preserve"> </v>
      </c>
      <c r="G353" s="21">
        <f>[1]DEPURADO!F347</f>
        <v>198400</v>
      </c>
      <c r="H353" s="22">
        <v>0</v>
      </c>
      <c r="I353" s="22">
        <f>+[1]DEPURADO!M347+[1]DEPURADO!N347</f>
        <v>0</v>
      </c>
      <c r="J353" s="22">
        <f>+[1]DEPURADO!R347</f>
        <v>0</v>
      </c>
      <c r="K353" s="23">
        <f>+[1]DEPURADO!P347+[1]DEPURADO!Q347</f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198400</v>
      </c>
      <c r="P353" s="18">
        <f>IF([1]DEPURADO!H347&gt;1,0,[1]DEPURADO!B347)</f>
        <v>0</v>
      </c>
      <c r="Q353" s="24">
        <f t="shared" si="38"/>
        <v>0</v>
      </c>
      <c r="R353" s="25">
        <f t="shared" si="39"/>
        <v>198400</v>
      </c>
      <c r="S353" s="25">
        <f>+[1]DEPURADO!J347</f>
        <v>0</v>
      </c>
      <c r="T353" s="17" t="s">
        <v>45</v>
      </c>
      <c r="U353" s="25">
        <f>+[1]DEPURADO!I347</f>
        <v>0</v>
      </c>
      <c r="V353" s="24"/>
      <c r="W353" s="17" t="s">
        <v>45</v>
      </c>
      <c r="X353" s="25">
        <f>+[1]DEPURADO!K347+[1]DEPURADO!L347</f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41"/>
        <v>0</v>
      </c>
      <c r="AH353" s="24">
        <v>0</v>
      </c>
      <c r="AI353" s="24" t="str">
        <f>+[1]DEPURADO!G347</f>
        <v>NO RADICADA</v>
      </c>
      <c r="AJ353" s="26"/>
      <c r="AK353" s="27"/>
    </row>
    <row r="354" spans="1:37" s="28" customFormat="1" ht="16.149999999999999" customHeight="1">
      <c r="A354" s="17">
        <f t="shared" si="35"/>
        <v>346</v>
      </c>
      <c r="B354" s="18" t="s">
        <v>44</v>
      </c>
      <c r="C354" s="17">
        <f>+[1]DEPURADO!A348</f>
        <v>228276</v>
      </c>
      <c r="D354" s="17">
        <f>+[1]DEPURADO!B348</f>
        <v>228276</v>
      </c>
      <c r="E354" s="19">
        <f>+[1]DEPURADO!C348</f>
        <v>44473</v>
      </c>
      <c r="F354" s="20" t="str">
        <f>+IF([1]DEPURADO!D348&gt;1,[1]DEPURADO!D348," ")</f>
        <v xml:space="preserve"> </v>
      </c>
      <c r="G354" s="21">
        <f>[1]DEPURADO!F348</f>
        <v>52400</v>
      </c>
      <c r="H354" s="22">
        <v>0</v>
      </c>
      <c r="I354" s="22">
        <f>+[1]DEPURADO!M348+[1]DEPURADO!N348</f>
        <v>0</v>
      </c>
      <c r="J354" s="22">
        <f>+[1]DEPURADO!R348</f>
        <v>0</v>
      </c>
      <c r="K354" s="23">
        <f>+[1]DEPURADO!P348+[1]DEPURADO!Q348</f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52400</v>
      </c>
      <c r="P354" s="18">
        <f>IF([1]DEPURADO!H348&gt;1,0,[1]DEPURADO!B348)</f>
        <v>0</v>
      </c>
      <c r="Q354" s="24">
        <f t="shared" si="38"/>
        <v>0</v>
      </c>
      <c r="R354" s="25">
        <f t="shared" si="39"/>
        <v>52400</v>
      </c>
      <c r="S354" s="25">
        <f>+[1]DEPURADO!J348</f>
        <v>0</v>
      </c>
      <c r="T354" s="17" t="s">
        <v>45</v>
      </c>
      <c r="U354" s="25">
        <f>+[1]DEPURADO!I348</f>
        <v>0</v>
      </c>
      <c r="V354" s="24"/>
      <c r="W354" s="17" t="s">
        <v>45</v>
      </c>
      <c r="X354" s="25">
        <f>+[1]DEPURADO!K348+[1]DEPURADO!L348</f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41"/>
        <v>0</v>
      </c>
      <c r="AH354" s="24">
        <v>0</v>
      </c>
      <c r="AI354" s="24" t="str">
        <f>+[1]DEPURADO!G348</f>
        <v>NO RADICADA</v>
      </c>
      <c r="AJ354" s="26"/>
      <c r="AK354" s="27"/>
    </row>
    <row r="355" spans="1:37" s="28" customFormat="1" ht="16.149999999999999" customHeight="1">
      <c r="A355" s="17">
        <f t="shared" si="35"/>
        <v>347</v>
      </c>
      <c r="B355" s="18" t="s">
        <v>44</v>
      </c>
      <c r="C355" s="17">
        <f>+[1]DEPURADO!A349</f>
        <v>228590</v>
      </c>
      <c r="D355" s="17">
        <f>+[1]DEPURADO!B349</f>
        <v>228590</v>
      </c>
      <c r="E355" s="19">
        <f>+[1]DEPURADO!C349</f>
        <v>44473</v>
      </c>
      <c r="F355" s="20" t="str">
        <f>+IF([1]DEPURADO!D349&gt;1,[1]DEPURADO!D349," ")</f>
        <v xml:space="preserve"> </v>
      </c>
      <c r="G355" s="21">
        <f>[1]DEPURADO!F349</f>
        <v>52400</v>
      </c>
      <c r="H355" s="22">
        <v>0</v>
      </c>
      <c r="I355" s="22">
        <f>+[1]DEPURADO!M349+[1]DEPURADO!N349</f>
        <v>0</v>
      </c>
      <c r="J355" s="22">
        <f>+[1]DEPURADO!R349</f>
        <v>0</v>
      </c>
      <c r="K355" s="23">
        <f>+[1]DEPURADO!P349+[1]DEPURADO!Q349</f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52400</v>
      </c>
      <c r="P355" s="18">
        <f>IF([1]DEPURADO!H349&gt;1,0,[1]DEPURADO!B349)</f>
        <v>0</v>
      </c>
      <c r="Q355" s="24">
        <f t="shared" si="38"/>
        <v>0</v>
      </c>
      <c r="R355" s="25">
        <f t="shared" si="39"/>
        <v>52400</v>
      </c>
      <c r="S355" s="25">
        <f>+[1]DEPURADO!J349</f>
        <v>0</v>
      </c>
      <c r="T355" s="17" t="s">
        <v>45</v>
      </c>
      <c r="U355" s="25">
        <f>+[1]DEPURADO!I349</f>
        <v>0</v>
      </c>
      <c r="V355" s="24"/>
      <c r="W355" s="17" t="s">
        <v>45</v>
      </c>
      <c r="X355" s="25">
        <f>+[1]DEPURADO!K349+[1]DEPURADO!L349</f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41"/>
        <v>0</v>
      </c>
      <c r="AH355" s="24">
        <v>0</v>
      </c>
      <c r="AI355" s="24" t="str">
        <f>+[1]DEPURADO!G349</f>
        <v>NO RADICADA</v>
      </c>
      <c r="AJ355" s="26"/>
      <c r="AK355" s="27"/>
    </row>
    <row r="356" spans="1:37" s="28" customFormat="1" ht="16.149999999999999" customHeight="1">
      <c r="A356" s="17">
        <f t="shared" si="35"/>
        <v>348</v>
      </c>
      <c r="B356" s="18" t="s">
        <v>44</v>
      </c>
      <c r="C356" s="17">
        <f>+[1]DEPURADO!A350</f>
        <v>229751</v>
      </c>
      <c r="D356" s="17">
        <f>+[1]DEPURADO!B350</f>
        <v>229751</v>
      </c>
      <c r="E356" s="19">
        <f>+[1]DEPURADO!C350</f>
        <v>44475</v>
      </c>
      <c r="F356" s="20" t="str">
        <f>+IF([1]DEPURADO!D350&gt;1,[1]DEPURADO!D350," ")</f>
        <v xml:space="preserve"> </v>
      </c>
      <c r="G356" s="21">
        <f>[1]DEPURADO!F350</f>
        <v>52400</v>
      </c>
      <c r="H356" s="22">
        <v>0</v>
      </c>
      <c r="I356" s="22">
        <f>+[1]DEPURADO!M350+[1]DEPURADO!N350</f>
        <v>0</v>
      </c>
      <c r="J356" s="22">
        <f>+[1]DEPURADO!R350</f>
        <v>0</v>
      </c>
      <c r="K356" s="23">
        <f>+[1]DEPURADO!P350+[1]DEPURADO!Q350</f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52400</v>
      </c>
      <c r="P356" s="18">
        <f>IF([1]DEPURADO!H350&gt;1,0,[1]DEPURADO!B350)</f>
        <v>0</v>
      </c>
      <c r="Q356" s="24">
        <f t="shared" si="38"/>
        <v>0</v>
      </c>
      <c r="R356" s="25">
        <f t="shared" si="39"/>
        <v>52400</v>
      </c>
      <c r="S356" s="25">
        <f>+[1]DEPURADO!J350</f>
        <v>0</v>
      </c>
      <c r="T356" s="17" t="s">
        <v>45</v>
      </c>
      <c r="U356" s="25">
        <f>+[1]DEPURADO!I350</f>
        <v>0</v>
      </c>
      <c r="V356" s="24"/>
      <c r="W356" s="17" t="s">
        <v>45</v>
      </c>
      <c r="X356" s="25">
        <f>+[1]DEPURADO!K350+[1]DEPURADO!L350</f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f>+[1]DEPURADO!K350</f>
        <v>0</v>
      </c>
      <c r="AF356" s="24">
        <v>0</v>
      </c>
      <c r="AG356" s="24">
        <f t="shared" si="41"/>
        <v>0</v>
      </c>
      <c r="AH356" s="24">
        <v>0</v>
      </c>
      <c r="AI356" s="24" t="str">
        <f>+[1]DEPURADO!G350</f>
        <v>NO RADICADA</v>
      </c>
      <c r="AJ356" s="26"/>
      <c r="AK356" s="27"/>
    </row>
    <row r="357" spans="1:37" s="28" customFormat="1" ht="16.149999999999999" customHeight="1">
      <c r="A357" s="17">
        <f t="shared" si="35"/>
        <v>349</v>
      </c>
      <c r="B357" s="18" t="s">
        <v>44</v>
      </c>
      <c r="C357" s="17">
        <f>+[1]DEPURADO!A351</f>
        <v>229759</v>
      </c>
      <c r="D357" s="17">
        <f>+[1]DEPURADO!B351</f>
        <v>229759</v>
      </c>
      <c r="E357" s="19">
        <f>+[1]DEPURADO!C351</f>
        <v>44475</v>
      </c>
      <c r="F357" s="20" t="str">
        <f>+IF([1]DEPURADO!D351&gt;1,[1]DEPURADO!D351," ")</f>
        <v xml:space="preserve"> </v>
      </c>
      <c r="G357" s="21">
        <f>[1]DEPURADO!F351</f>
        <v>52400</v>
      </c>
      <c r="H357" s="22">
        <v>0</v>
      </c>
      <c r="I357" s="22">
        <f>+[1]DEPURADO!M351+[1]DEPURADO!N351</f>
        <v>0</v>
      </c>
      <c r="J357" s="22">
        <f>+[1]DEPURADO!R351</f>
        <v>0</v>
      </c>
      <c r="K357" s="23">
        <f>+[1]DEPURADO!P351+[1]DEPURADO!Q351</f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52400</v>
      </c>
      <c r="P357" s="18">
        <f>IF([1]DEPURADO!H351&gt;1,0,[1]DEPURADO!B351)</f>
        <v>0</v>
      </c>
      <c r="Q357" s="24">
        <f t="shared" si="38"/>
        <v>0</v>
      </c>
      <c r="R357" s="25">
        <f t="shared" si="39"/>
        <v>52400</v>
      </c>
      <c r="S357" s="25">
        <f>+[1]DEPURADO!J351</f>
        <v>0</v>
      </c>
      <c r="T357" s="17" t="s">
        <v>45</v>
      </c>
      <c r="U357" s="25">
        <f>+[1]DEPURADO!I351</f>
        <v>0</v>
      </c>
      <c r="V357" s="24"/>
      <c r="W357" s="17" t="s">
        <v>45</v>
      </c>
      <c r="X357" s="25">
        <f>+[1]DEPURADO!K351+[1]DEPURADO!L351</f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f>+[1]DEPURADO!K351</f>
        <v>0</v>
      </c>
      <c r="AF357" s="24">
        <v>0</v>
      </c>
      <c r="AG357" s="24">
        <f t="shared" si="41"/>
        <v>0</v>
      </c>
      <c r="AH357" s="24">
        <v>0</v>
      </c>
      <c r="AI357" s="24" t="str">
        <f>+[1]DEPURADO!G351</f>
        <v>NO RADICADA</v>
      </c>
      <c r="AJ357" s="26"/>
      <c r="AK357" s="27"/>
    </row>
    <row r="358" spans="1:37" s="28" customFormat="1" ht="16.149999999999999" customHeight="1">
      <c r="A358" s="17">
        <f t="shared" si="35"/>
        <v>350</v>
      </c>
      <c r="B358" s="18" t="s">
        <v>44</v>
      </c>
      <c r="C358" s="17">
        <f>+[1]DEPURADO!A352</f>
        <v>230587</v>
      </c>
      <c r="D358" s="17">
        <f>+[1]DEPURADO!B352</f>
        <v>230587</v>
      </c>
      <c r="E358" s="19">
        <f>+[1]DEPURADO!C352</f>
        <v>44475</v>
      </c>
      <c r="F358" s="20" t="str">
        <f>+IF([1]DEPURADO!D352&gt;1,[1]DEPURADO!D352," ")</f>
        <v xml:space="preserve"> </v>
      </c>
      <c r="G358" s="21">
        <f>[1]DEPURADO!F352</f>
        <v>52400</v>
      </c>
      <c r="H358" s="22">
        <v>0</v>
      </c>
      <c r="I358" s="22">
        <f>+[1]DEPURADO!M352+[1]DEPURADO!N352</f>
        <v>0</v>
      </c>
      <c r="J358" s="22">
        <f>+[1]DEPURADO!R352</f>
        <v>0</v>
      </c>
      <c r="K358" s="23">
        <f>+[1]DEPURADO!P352+[1]DEPURADO!Q352</f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52400</v>
      </c>
      <c r="P358" s="18">
        <f>IF([1]DEPURADO!H352&gt;1,0,[1]DEPURADO!B352)</f>
        <v>0</v>
      </c>
      <c r="Q358" s="24">
        <f t="shared" si="38"/>
        <v>0</v>
      </c>
      <c r="R358" s="25">
        <f t="shared" si="39"/>
        <v>52400</v>
      </c>
      <c r="S358" s="25">
        <f>+[1]DEPURADO!J352</f>
        <v>0</v>
      </c>
      <c r="T358" s="17" t="s">
        <v>45</v>
      </c>
      <c r="U358" s="25">
        <f>+[1]DEPURADO!I352</f>
        <v>0</v>
      </c>
      <c r="V358" s="24"/>
      <c r="W358" s="17" t="s">
        <v>45</v>
      </c>
      <c r="X358" s="25">
        <f>+[1]DEPURADO!K352+[1]DEPURADO!L352</f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f>+[1]DEPURADO!K352</f>
        <v>0</v>
      </c>
      <c r="AF358" s="24">
        <v>0</v>
      </c>
      <c r="AG358" s="24">
        <f t="shared" si="41"/>
        <v>0</v>
      </c>
      <c r="AH358" s="24">
        <v>0</v>
      </c>
      <c r="AI358" s="24" t="str">
        <f>+[1]DEPURADO!G352</f>
        <v>NO RADICADA</v>
      </c>
      <c r="AJ358" s="26"/>
      <c r="AK358" s="27"/>
    </row>
    <row r="359" spans="1:37" s="28" customFormat="1" ht="16.149999999999999" customHeight="1">
      <c r="A359" s="17">
        <f t="shared" si="35"/>
        <v>351</v>
      </c>
      <c r="B359" s="18" t="s">
        <v>44</v>
      </c>
      <c r="C359" s="17">
        <f>+[1]DEPURADO!A353</f>
        <v>231191</v>
      </c>
      <c r="D359" s="17">
        <f>+[1]DEPURADO!B353</f>
        <v>231191</v>
      </c>
      <c r="E359" s="19">
        <f>+[1]DEPURADO!C353</f>
        <v>44476</v>
      </c>
      <c r="F359" s="20" t="str">
        <f>+IF([1]DEPURADO!D353&gt;1,[1]DEPURADO!D353," ")</f>
        <v xml:space="preserve"> </v>
      </c>
      <c r="G359" s="21">
        <f>[1]DEPURADO!F353</f>
        <v>52400</v>
      </c>
      <c r="H359" s="22">
        <v>0</v>
      </c>
      <c r="I359" s="22">
        <f>+[1]DEPURADO!M353+[1]DEPURADO!N353</f>
        <v>0</v>
      </c>
      <c r="J359" s="22">
        <f>+[1]DEPURADO!R353</f>
        <v>0</v>
      </c>
      <c r="K359" s="23">
        <f>+[1]DEPURADO!P353+[1]DEPURADO!Q353</f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52400</v>
      </c>
      <c r="P359" s="18">
        <f>IF([1]DEPURADO!H353&gt;1,0,[1]DEPURADO!B353)</f>
        <v>0</v>
      </c>
      <c r="Q359" s="24">
        <f t="shared" si="38"/>
        <v>0</v>
      </c>
      <c r="R359" s="25">
        <f t="shared" si="39"/>
        <v>52400</v>
      </c>
      <c r="S359" s="25">
        <f>+[1]DEPURADO!J353</f>
        <v>0</v>
      </c>
      <c r="T359" s="17" t="s">
        <v>45</v>
      </c>
      <c r="U359" s="25">
        <f>+[1]DEPURADO!I353</f>
        <v>0</v>
      </c>
      <c r="V359" s="24"/>
      <c r="W359" s="17" t="s">
        <v>45</v>
      </c>
      <c r="X359" s="25">
        <f>+[1]DEPURADO!K353+[1]DEPURADO!L353</f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f>+[1]DEPURADO!K353</f>
        <v>0</v>
      </c>
      <c r="AF359" s="24">
        <v>0</v>
      </c>
      <c r="AG359" s="24">
        <f t="shared" si="41"/>
        <v>0</v>
      </c>
      <c r="AH359" s="24">
        <v>0</v>
      </c>
      <c r="AI359" s="24" t="str">
        <f>+[1]DEPURADO!G353</f>
        <v>NO RADICADA</v>
      </c>
      <c r="AJ359" s="26"/>
      <c r="AK359" s="27"/>
    </row>
    <row r="360" spans="1:37" s="28" customFormat="1" ht="16.149999999999999" customHeight="1">
      <c r="A360" s="17">
        <f t="shared" si="35"/>
        <v>352</v>
      </c>
      <c r="B360" s="18" t="s">
        <v>44</v>
      </c>
      <c r="C360" s="17">
        <f>+[1]DEPURADO!A354</f>
        <v>231217</v>
      </c>
      <c r="D360" s="17">
        <f>+[1]DEPURADO!B354</f>
        <v>231217</v>
      </c>
      <c r="E360" s="19">
        <f>+[1]DEPURADO!C354</f>
        <v>44476</v>
      </c>
      <c r="F360" s="20" t="str">
        <f>+IF([1]DEPURADO!D354&gt;1,[1]DEPURADO!D354," ")</f>
        <v xml:space="preserve"> </v>
      </c>
      <c r="G360" s="21">
        <f>[1]DEPURADO!F354</f>
        <v>52400</v>
      </c>
      <c r="H360" s="22">
        <v>0</v>
      </c>
      <c r="I360" s="22">
        <f>+[1]DEPURADO!M354+[1]DEPURADO!N354</f>
        <v>0</v>
      </c>
      <c r="J360" s="22">
        <f>+[1]DEPURADO!R354</f>
        <v>0</v>
      </c>
      <c r="K360" s="23">
        <f>+[1]DEPURADO!P354+[1]DEPURADO!Q354</f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52400</v>
      </c>
      <c r="P360" s="18">
        <f>IF([1]DEPURADO!H354&gt;1,0,[1]DEPURADO!B354)</f>
        <v>0</v>
      </c>
      <c r="Q360" s="24">
        <f t="shared" si="38"/>
        <v>0</v>
      </c>
      <c r="R360" s="25">
        <f t="shared" si="39"/>
        <v>52400</v>
      </c>
      <c r="S360" s="25">
        <f>+[1]DEPURADO!J354</f>
        <v>0</v>
      </c>
      <c r="T360" s="17" t="s">
        <v>45</v>
      </c>
      <c r="U360" s="25">
        <f>+[1]DEPURADO!I354</f>
        <v>0</v>
      </c>
      <c r="V360" s="24"/>
      <c r="W360" s="17" t="s">
        <v>45</v>
      </c>
      <c r="X360" s="25">
        <f>+[1]DEPURADO!K354+[1]DEPURADO!L354</f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f>+[1]DEPURADO!K354</f>
        <v>0</v>
      </c>
      <c r="AF360" s="24">
        <v>0</v>
      </c>
      <c r="AG360" s="24">
        <f t="shared" si="41"/>
        <v>0</v>
      </c>
      <c r="AH360" s="24">
        <v>0</v>
      </c>
      <c r="AI360" s="24" t="str">
        <f>+[1]DEPURADO!G354</f>
        <v>NO RADICADA</v>
      </c>
      <c r="AJ360" s="26"/>
      <c r="AK360" s="27"/>
    </row>
    <row r="361" spans="1:37" s="28" customFormat="1" ht="16.149999999999999" customHeight="1">
      <c r="A361" s="17">
        <f t="shared" si="35"/>
        <v>353</v>
      </c>
      <c r="B361" s="18" t="s">
        <v>44</v>
      </c>
      <c r="C361" s="17">
        <f>+[1]DEPURADO!A355</f>
        <v>230824</v>
      </c>
      <c r="D361" s="17">
        <f>+[1]DEPURADO!B355</f>
        <v>230824</v>
      </c>
      <c r="E361" s="19">
        <f>+[1]DEPURADO!C355</f>
        <v>44476</v>
      </c>
      <c r="F361" s="20" t="str">
        <f>+IF([1]DEPURADO!D355&gt;1,[1]DEPURADO!D355," ")</f>
        <v xml:space="preserve"> </v>
      </c>
      <c r="G361" s="21">
        <f>[1]DEPURADO!F355</f>
        <v>117600</v>
      </c>
      <c r="H361" s="22">
        <v>0</v>
      </c>
      <c r="I361" s="22">
        <f>+[1]DEPURADO!M355+[1]DEPURADO!N355</f>
        <v>0</v>
      </c>
      <c r="J361" s="22">
        <f>+[1]DEPURADO!R355</f>
        <v>0</v>
      </c>
      <c r="K361" s="23">
        <f>+[1]DEPURADO!P355+[1]DEPURADO!Q355</f>
        <v>0</v>
      </c>
      <c r="L361" s="22">
        <v>0</v>
      </c>
      <c r="M361" s="22">
        <v>0</v>
      </c>
      <c r="N361" s="22">
        <f t="shared" si="36"/>
        <v>0</v>
      </c>
      <c r="O361" s="22">
        <f t="shared" si="37"/>
        <v>117600</v>
      </c>
      <c r="P361" s="18">
        <f>IF([1]DEPURADO!H355&gt;1,0,[1]DEPURADO!B355)</f>
        <v>0</v>
      </c>
      <c r="Q361" s="24">
        <f t="shared" si="38"/>
        <v>0</v>
      </c>
      <c r="R361" s="25">
        <f t="shared" si="39"/>
        <v>117600</v>
      </c>
      <c r="S361" s="25">
        <f>+[1]DEPURADO!J355</f>
        <v>0</v>
      </c>
      <c r="T361" s="17" t="s">
        <v>45</v>
      </c>
      <c r="U361" s="25">
        <f>+[1]DEPURADO!I355</f>
        <v>0</v>
      </c>
      <c r="V361" s="24"/>
      <c r="W361" s="17" t="s">
        <v>45</v>
      </c>
      <c r="X361" s="25">
        <f>+[1]DEPURADO!K355+[1]DEPURADO!L355</f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f>+[1]DEPURADO!K355</f>
        <v>0</v>
      </c>
      <c r="AF361" s="24">
        <v>0</v>
      </c>
      <c r="AG361" s="24">
        <f t="shared" si="41"/>
        <v>0</v>
      </c>
      <c r="AH361" s="24">
        <v>0</v>
      </c>
      <c r="AI361" s="24" t="str">
        <f>+[1]DEPURADO!G355</f>
        <v>NO RADICADA</v>
      </c>
      <c r="AJ361" s="26"/>
      <c r="AK361" s="27"/>
    </row>
    <row r="362" spans="1:37" s="28" customFormat="1" ht="16.149999999999999" customHeight="1">
      <c r="A362" s="17">
        <f t="shared" si="35"/>
        <v>354</v>
      </c>
      <c r="B362" s="18" t="s">
        <v>44</v>
      </c>
      <c r="C362" s="17">
        <f>+[1]DEPURADO!A356</f>
        <v>230826</v>
      </c>
      <c r="D362" s="17">
        <f>+[1]DEPURADO!B356</f>
        <v>230826</v>
      </c>
      <c r="E362" s="19">
        <f>+[1]DEPURADO!C356</f>
        <v>44476</v>
      </c>
      <c r="F362" s="20" t="str">
        <f>+IF([1]DEPURADO!D356&gt;1,[1]DEPURADO!D356," ")</f>
        <v xml:space="preserve"> </v>
      </c>
      <c r="G362" s="21">
        <f>[1]DEPURADO!F356</f>
        <v>217000</v>
      </c>
      <c r="H362" s="22">
        <v>0</v>
      </c>
      <c r="I362" s="22">
        <f>+[1]DEPURADO!M356+[1]DEPURADO!N356</f>
        <v>0</v>
      </c>
      <c r="J362" s="22">
        <f>+[1]DEPURADO!R356</f>
        <v>0</v>
      </c>
      <c r="K362" s="23">
        <f>+[1]DEPURADO!P356+[1]DEPURADO!Q356</f>
        <v>0</v>
      </c>
      <c r="L362" s="22">
        <v>0</v>
      </c>
      <c r="M362" s="22">
        <v>0</v>
      </c>
      <c r="N362" s="22">
        <f t="shared" si="36"/>
        <v>0</v>
      </c>
      <c r="O362" s="22">
        <f t="shared" si="37"/>
        <v>217000</v>
      </c>
      <c r="P362" s="18">
        <f>IF([1]DEPURADO!H356&gt;1,0,[1]DEPURADO!B356)</f>
        <v>0</v>
      </c>
      <c r="Q362" s="24">
        <f t="shared" si="38"/>
        <v>0</v>
      </c>
      <c r="R362" s="25">
        <f t="shared" si="39"/>
        <v>217000</v>
      </c>
      <c r="S362" s="25">
        <f>+[1]DEPURADO!J356</f>
        <v>0</v>
      </c>
      <c r="T362" s="17" t="s">
        <v>45</v>
      </c>
      <c r="U362" s="25">
        <f>+[1]DEPURADO!I356</f>
        <v>0</v>
      </c>
      <c r="V362" s="24"/>
      <c r="W362" s="17" t="s">
        <v>45</v>
      </c>
      <c r="X362" s="25">
        <f>+[1]DEPURADO!K356+[1]DEPURADO!L356</f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f>+[1]DEPURADO!K356</f>
        <v>0</v>
      </c>
      <c r="AF362" s="24">
        <v>0</v>
      </c>
      <c r="AG362" s="24">
        <f t="shared" si="41"/>
        <v>0</v>
      </c>
      <c r="AH362" s="24">
        <v>0</v>
      </c>
      <c r="AI362" s="24" t="str">
        <f>+[1]DEPURADO!G356</f>
        <v>NO RADICADA</v>
      </c>
      <c r="AJ362" s="26"/>
      <c r="AK362" s="27"/>
    </row>
    <row r="363" spans="1:37" s="28" customFormat="1" ht="16.149999999999999" customHeight="1">
      <c r="A363" s="17">
        <f t="shared" si="35"/>
        <v>355</v>
      </c>
      <c r="B363" s="18" t="s">
        <v>44</v>
      </c>
      <c r="C363" s="17">
        <f>+[1]DEPURADO!A357</f>
        <v>232111</v>
      </c>
      <c r="D363" s="17">
        <f>+[1]DEPURADO!B357</f>
        <v>232111</v>
      </c>
      <c r="E363" s="19">
        <f>+[1]DEPURADO!C357</f>
        <v>44477</v>
      </c>
      <c r="F363" s="20" t="str">
        <f>+IF([1]DEPURADO!D357&gt;1,[1]DEPURADO!D357," ")</f>
        <v xml:space="preserve"> </v>
      </c>
      <c r="G363" s="21">
        <f>[1]DEPURADO!F357</f>
        <v>52400</v>
      </c>
      <c r="H363" s="22">
        <v>0</v>
      </c>
      <c r="I363" s="22">
        <f>+[1]DEPURADO!M357+[1]DEPURADO!N357</f>
        <v>0</v>
      </c>
      <c r="J363" s="22">
        <f>+[1]DEPURADO!R357</f>
        <v>0</v>
      </c>
      <c r="K363" s="23">
        <f>+[1]DEPURADO!P357+[1]DEPURADO!Q357</f>
        <v>0</v>
      </c>
      <c r="L363" s="22">
        <v>0</v>
      </c>
      <c r="M363" s="22">
        <v>0</v>
      </c>
      <c r="N363" s="22">
        <f t="shared" si="36"/>
        <v>0</v>
      </c>
      <c r="O363" s="22">
        <f t="shared" si="37"/>
        <v>52400</v>
      </c>
      <c r="P363" s="18">
        <f>IF([1]DEPURADO!H357&gt;1,0,[1]DEPURADO!B357)</f>
        <v>0</v>
      </c>
      <c r="Q363" s="24">
        <f t="shared" si="38"/>
        <v>0</v>
      </c>
      <c r="R363" s="25">
        <f t="shared" si="39"/>
        <v>52400</v>
      </c>
      <c r="S363" s="25">
        <f>+[1]DEPURADO!J357</f>
        <v>0</v>
      </c>
      <c r="T363" s="17" t="s">
        <v>45</v>
      </c>
      <c r="U363" s="25">
        <f>+[1]DEPURADO!I357</f>
        <v>0</v>
      </c>
      <c r="V363" s="24"/>
      <c r="W363" s="17" t="s">
        <v>45</v>
      </c>
      <c r="X363" s="25">
        <f>+[1]DEPURADO!K357+[1]DEPURADO!L357</f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f>+[1]DEPURADO!K357</f>
        <v>0</v>
      </c>
      <c r="AF363" s="24">
        <v>0</v>
      </c>
      <c r="AG363" s="24">
        <f t="shared" si="41"/>
        <v>0</v>
      </c>
      <c r="AH363" s="24">
        <v>0</v>
      </c>
      <c r="AI363" s="24" t="str">
        <f>+[1]DEPURADO!G357</f>
        <v>NO RADICADA</v>
      </c>
      <c r="AJ363" s="26"/>
      <c r="AK363" s="27"/>
    </row>
    <row r="364" spans="1:37" s="28" customFormat="1" ht="16.149999999999999" customHeight="1">
      <c r="A364" s="17">
        <f t="shared" si="35"/>
        <v>356</v>
      </c>
      <c r="B364" s="18" t="s">
        <v>44</v>
      </c>
      <c r="C364" s="17">
        <f>+[1]DEPURADO!A358</f>
        <v>232074</v>
      </c>
      <c r="D364" s="17">
        <f>+[1]DEPURADO!B358</f>
        <v>232074</v>
      </c>
      <c r="E364" s="19">
        <f>+[1]DEPURADO!C358</f>
        <v>44477</v>
      </c>
      <c r="F364" s="20" t="str">
        <f>+IF([1]DEPURADO!D358&gt;1,[1]DEPURADO!D358," ")</f>
        <v xml:space="preserve"> </v>
      </c>
      <c r="G364" s="21">
        <f>[1]DEPURADO!F358</f>
        <v>76800</v>
      </c>
      <c r="H364" s="22">
        <v>0</v>
      </c>
      <c r="I364" s="22">
        <f>+[1]DEPURADO!M358+[1]DEPURADO!N358</f>
        <v>0</v>
      </c>
      <c r="J364" s="22">
        <f>+[1]DEPURADO!R358</f>
        <v>0</v>
      </c>
      <c r="K364" s="23">
        <f>+[1]DEPURADO!P358+[1]DEPURADO!Q358</f>
        <v>0</v>
      </c>
      <c r="L364" s="22">
        <v>0</v>
      </c>
      <c r="M364" s="22">
        <v>0</v>
      </c>
      <c r="N364" s="22">
        <f t="shared" si="36"/>
        <v>0</v>
      </c>
      <c r="O364" s="22">
        <f t="shared" si="37"/>
        <v>76800</v>
      </c>
      <c r="P364" s="18">
        <f>IF([1]DEPURADO!H358&gt;1,0,[1]DEPURADO!B358)</f>
        <v>0</v>
      </c>
      <c r="Q364" s="24">
        <f t="shared" si="38"/>
        <v>0</v>
      </c>
      <c r="R364" s="25">
        <f t="shared" si="39"/>
        <v>76800</v>
      </c>
      <c r="S364" s="25">
        <f>+[1]DEPURADO!J358</f>
        <v>0</v>
      </c>
      <c r="T364" s="17" t="s">
        <v>45</v>
      </c>
      <c r="U364" s="25">
        <f>+[1]DEPURADO!I358</f>
        <v>0</v>
      </c>
      <c r="V364" s="24"/>
      <c r="W364" s="17" t="s">
        <v>45</v>
      </c>
      <c r="X364" s="25">
        <f>+[1]DEPURADO!K358+[1]DEPURADO!L358</f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f>+[1]DEPURADO!K358</f>
        <v>0</v>
      </c>
      <c r="AF364" s="24">
        <v>0</v>
      </c>
      <c r="AG364" s="24">
        <f t="shared" si="41"/>
        <v>0</v>
      </c>
      <c r="AH364" s="24">
        <v>0</v>
      </c>
      <c r="AI364" s="24" t="str">
        <f>+[1]DEPURADO!G358</f>
        <v>NO RADICADA</v>
      </c>
      <c r="AJ364" s="26"/>
      <c r="AK364" s="27"/>
    </row>
    <row r="365" spans="1:37" s="28" customFormat="1" ht="16.149999999999999" customHeight="1">
      <c r="A365" s="17">
        <f t="shared" si="35"/>
        <v>357</v>
      </c>
      <c r="B365" s="18" t="s">
        <v>44</v>
      </c>
      <c r="C365" s="17">
        <f>+[1]DEPURADO!A359</f>
        <v>231991</v>
      </c>
      <c r="D365" s="17">
        <f>+[1]DEPURADO!B359</f>
        <v>231991</v>
      </c>
      <c r="E365" s="19">
        <f>+[1]DEPURADO!C359</f>
        <v>44477</v>
      </c>
      <c r="F365" s="20" t="str">
        <f>+IF([1]DEPURADO!D359&gt;1,[1]DEPURADO!D359," ")</f>
        <v xml:space="preserve"> </v>
      </c>
      <c r="G365" s="21">
        <f>[1]DEPURADO!F359</f>
        <v>428500</v>
      </c>
      <c r="H365" s="22">
        <v>0</v>
      </c>
      <c r="I365" s="22">
        <f>+[1]DEPURADO!M359+[1]DEPURADO!N359</f>
        <v>0</v>
      </c>
      <c r="J365" s="22">
        <f>+[1]DEPURADO!R359</f>
        <v>0</v>
      </c>
      <c r="K365" s="23">
        <f>+[1]DEPURADO!P359+[1]DEPURADO!Q359</f>
        <v>0</v>
      </c>
      <c r="L365" s="22">
        <v>0</v>
      </c>
      <c r="M365" s="22">
        <v>0</v>
      </c>
      <c r="N365" s="22">
        <f t="shared" si="36"/>
        <v>0</v>
      </c>
      <c r="O365" s="22">
        <f t="shared" si="37"/>
        <v>428500</v>
      </c>
      <c r="P365" s="18">
        <f>IF([1]DEPURADO!H359&gt;1,0,[1]DEPURADO!B359)</f>
        <v>0</v>
      </c>
      <c r="Q365" s="24">
        <f t="shared" si="38"/>
        <v>0</v>
      </c>
      <c r="R365" s="25">
        <f t="shared" si="39"/>
        <v>428500</v>
      </c>
      <c r="S365" s="25">
        <f>+[1]DEPURADO!J359</f>
        <v>0</v>
      </c>
      <c r="T365" s="17" t="s">
        <v>45</v>
      </c>
      <c r="U365" s="25">
        <f>+[1]DEPURADO!I359</f>
        <v>0</v>
      </c>
      <c r="V365" s="24"/>
      <c r="W365" s="17" t="s">
        <v>45</v>
      </c>
      <c r="X365" s="25">
        <f>+[1]DEPURADO!K359+[1]DEPURADO!L359</f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f>+[1]DEPURADO!K359</f>
        <v>0</v>
      </c>
      <c r="AF365" s="24">
        <v>0</v>
      </c>
      <c r="AG365" s="24">
        <f t="shared" si="41"/>
        <v>0</v>
      </c>
      <c r="AH365" s="24">
        <v>0</v>
      </c>
      <c r="AI365" s="24" t="str">
        <f>+[1]DEPURADO!G359</f>
        <v>NO RADICADA</v>
      </c>
      <c r="AJ365" s="26"/>
      <c r="AK365" s="27"/>
    </row>
    <row r="366" spans="1:37" s="28" customFormat="1" ht="16.149999999999999" customHeight="1">
      <c r="A366" s="17">
        <f t="shared" si="35"/>
        <v>358</v>
      </c>
      <c r="B366" s="18" t="s">
        <v>44</v>
      </c>
      <c r="C366" s="17">
        <f>+[1]DEPURADO!A360</f>
        <v>233754</v>
      </c>
      <c r="D366" s="17">
        <f>+[1]DEPURADO!B360</f>
        <v>233754</v>
      </c>
      <c r="E366" s="19">
        <f>+[1]DEPURADO!C360</f>
        <v>44480</v>
      </c>
      <c r="F366" s="20" t="str">
        <f>+IF([1]DEPURADO!D360&gt;1,[1]DEPURADO!D360," ")</f>
        <v xml:space="preserve"> </v>
      </c>
      <c r="G366" s="21">
        <f>[1]DEPURADO!F360</f>
        <v>52400</v>
      </c>
      <c r="H366" s="22">
        <v>0</v>
      </c>
      <c r="I366" s="22">
        <f>+[1]DEPURADO!M360+[1]DEPURADO!N360</f>
        <v>0</v>
      </c>
      <c r="J366" s="22">
        <f>+[1]DEPURADO!R360</f>
        <v>0</v>
      </c>
      <c r="K366" s="23">
        <f>+[1]DEPURADO!P360+[1]DEPURADO!Q360</f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52400</v>
      </c>
      <c r="P366" s="18">
        <f>IF([1]DEPURADO!H360&gt;1,0,[1]DEPURADO!B360)</f>
        <v>0</v>
      </c>
      <c r="Q366" s="24">
        <f t="shared" si="38"/>
        <v>0</v>
      </c>
      <c r="R366" s="25">
        <f t="shared" si="39"/>
        <v>52400</v>
      </c>
      <c r="S366" s="25">
        <f>+[1]DEPURADO!J360</f>
        <v>0</v>
      </c>
      <c r="T366" s="17" t="s">
        <v>45</v>
      </c>
      <c r="U366" s="25">
        <f>+[1]DEPURADO!I360</f>
        <v>0</v>
      </c>
      <c r="V366" s="24"/>
      <c r="W366" s="17" t="s">
        <v>45</v>
      </c>
      <c r="X366" s="25">
        <f>+[1]DEPURADO!K360+[1]DEPURADO!L360</f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f>+[1]DEPURADO!K360</f>
        <v>0</v>
      </c>
      <c r="AF366" s="24">
        <v>0</v>
      </c>
      <c r="AG366" s="24">
        <f t="shared" si="41"/>
        <v>0</v>
      </c>
      <c r="AH366" s="24">
        <v>0</v>
      </c>
      <c r="AI366" s="24" t="str">
        <f>+[1]DEPURADO!G360</f>
        <v>NO RADICADA</v>
      </c>
      <c r="AJ366" s="26"/>
      <c r="AK366" s="27"/>
    </row>
    <row r="367" spans="1:37" s="28" customFormat="1" ht="16.149999999999999" customHeight="1">
      <c r="A367" s="17">
        <f t="shared" si="35"/>
        <v>359</v>
      </c>
      <c r="B367" s="18" t="s">
        <v>44</v>
      </c>
      <c r="C367" s="17">
        <f>+[1]DEPURADO!A361</f>
        <v>233960</v>
      </c>
      <c r="D367" s="17">
        <f>+[1]DEPURADO!B361</f>
        <v>233960</v>
      </c>
      <c r="E367" s="19">
        <f>+[1]DEPURADO!C361</f>
        <v>44481</v>
      </c>
      <c r="F367" s="20" t="str">
        <f>+IF([1]DEPURADO!D361&gt;1,[1]DEPURADO!D361," ")</f>
        <v xml:space="preserve"> </v>
      </c>
      <c r="G367" s="21">
        <f>[1]DEPURADO!F361</f>
        <v>52400</v>
      </c>
      <c r="H367" s="22">
        <v>0</v>
      </c>
      <c r="I367" s="22">
        <f>+[1]DEPURADO!M361+[1]DEPURADO!N361</f>
        <v>0</v>
      </c>
      <c r="J367" s="22">
        <f>+[1]DEPURADO!R361</f>
        <v>0</v>
      </c>
      <c r="K367" s="23">
        <f>+[1]DEPURADO!P361+[1]DEPURADO!Q361</f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52400</v>
      </c>
      <c r="P367" s="18">
        <f>IF([1]DEPURADO!H361&gt;1,0,[1]DEPURADO!B361)</f>
        <v>0</v>
      </c>
      <c r="Q367" s="24">
        <f t="shared" si="38"/>
        <v>0</v>
      </c>
      <c r="R367" s="25">
        <f t="shared" si="39"/>
        <v>52400</v>
      </c>
      <c r="S367" s="25">
        <f>+[1]DEPURADO!J361</f>
        <v>0</v>
      </c>
      <c r="T367" s="17" t="s">
        <v>45</v>
      </c>
      <c r="U367" s="25">
        <f>+[1]DEPURADO!I361</f>
        <v>0</v>
      </c>
      <c r="V367" s="24"/>
      <c r="W367" s="17" t="s">
        <v>45</v>
      </c>
      <c r="X367" s="25">
        <f>+[1]DEPURADO!K361+[1]DEPURADO!L361</f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f>+[1]DEPURADO!K361</f>
        <v>0</v>
      </c>
      <c r="AF367" s="24">
        <v>0</v>
      </c>
      <c r="AG367" s="24">
        <f t="shared" si="41"/>
        <v>0</v>
      </c>
      <c r="AH367" s="24">
        <v>0</v>
      </c>
      <c r="AI367" s="24" t="str">
        <f>+[1]DEPURADO!G361</f>
        <v>NO RADICADA</v>
      </c>
      <c r="AJ367" s="26"/>
      <c r="AK367" s="27"/>
    </row>
    <row r="368" spans="1:37" s="28" customFormat="1" ht="16.149999999999999" customHeight="1">
      <c r="A368" s="17">
        <f t="shared" si="35"/>
        <v>360</v>
      </c>
      <c r="B368" s="18" t="s">
        <v>44</v>
      </c>
      <c r="C368" s="17">
        <f>+[1]DEPURADO!A362</f>
        <v>234423</v>
      </c>
      <c r="D368" s="17">
        <f>+[1]DEPURADO!B362</f>
        <v>234423</v>
      </c>
      <c r="E368" s="19">
        <f>+[1]DEPURADO!C362</f>
        <v>44481</v>
      </c>
      <c r="F368" s="20" t="str">
        <f>+IF([1]DEPURADO!D362&gt;1,[1]DEPURADO!D362," ")</f>
        <v xml:space="preserve"> </v>
      </c>
      <c r="G368" s="21">
        <f>[1]DEPURADO!F362</f>
        <v>52400</v>
      </c>
      <c r="H368" s="22">
        <v>0</v>
      </c>
      <c r="I368" s="22">
        <f>+[1]DEPURADO!M362+[1]DEPURADO!N362</f>
        <v>0</v>
      </c>
      <c r="J368" s="22">
        <f>+[1]DEPURADO!R362</f>
        <v>0</v>
      </c>
      <c r="K368" s="23">
        <f>+[1]DEPURADO!P362+[1]DEPURADO!Q362</f>
        <v>0</v>
      </c>
      <c r="L368" s="22">
        <v>0</v>
      </c>
      <c r="M368" s="22">
        <v>0</v>
      </c>
      <c r="N368" s="22">
        <f t="shared" si="36"/>
        <v>0</v>
      </c>
      <c r="O368" s="22">
        <f t="shared" si="37"/>
        <v>52400</v>
      </c>
      <c r="P368" s="18">
        <f>IF([1]DEPURADO!H362&gt;1,0,[1]DEPURADO!B362)</f>
        <v>0</v>
      </c>
      <c r="Q368" s="24">
        <f t="shared" si="38"/>
        <v>0</v>
      </c>
      <c r="R368" s="25">
        <f t="shared" si="39"/>
        <v>52400</v>
      </c>
      <c r="S368" s="25">
        <f>+[1]DEPURADO!J362</f>
        <v>0</v>
      </c>
      <c r="T368" s="17" t="s">
        <v>45</v>
      </c>
      <c r="U368" s="25">
        <f>+[1]DEPURADO!I362</f>
        <v>0</v>
      </c>
      <c r="V368" s="24"/>
      <c r="W368" s="17" t="s">
        <v>45</v>
      </c>
      <c r="X368" s="25">
        <f>+[1]DEPURADO!K362+[1]DEPURADO!L362</f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f>+[1]DEPURADO!K362</f>
        <v>0</v>
      </c>
      <c r="AF368" s="24">
        <v>0</v>
      </c>
      <c r="AG368" s="24">
        <f t="shared" si="41"/>
        <v>0</v>
      </c>
      <c r="AH368" s="24">
        <v>0</v>
      </c>
      <c r="AI368" s="24" t="str">
        <f>+[1]DEPURADO!G362</f>
        <v>NO RADICADA</v>
      </c>
      <c r="AJ368" s="26"/>
      <c r="AK368" s="27"/>
    </row>
    <row r="369" spans="1:37" s="28" customFormat="1" ht="16.149999999999999" customHeight="1">
      <c r="A369" s="17">
        <f t="shared" si="35"/>
        <v>361</v>
      </c>
      <c r="B369" s="18" t="s">
        <v>44</v>
      </c>
      <c r="C369" s="17">
        <f>+[1]DEPURADO!A363</f>
        <v>234155</v>
      </c>
      <c r="D369" s="17">
        <f>+[1]DEPURADO!B363</f>
        <v>234155</v>
      </c>
      <c r="E369" s="19">
        <f>+[1]DEPURADO!C363</f>
        <v>44481</v>
      </c>
      <c r="F369" s="20" t="str">
        <f>+IF([1]DEPURADO!D363&gt;1,[1]DEPURADO!D363," ")</f>
        <v xml:space="preserve"> </v>
      </c>
      <c r="G369" s="21">
        <f>[1]DEPURADO!F363</f>
        <v>117600</v>
      </c>
      <c r="H369" s="22">
        <v>0</v>
      </c>
      <c r="I369" s="22">
        <f>+[1]DEPURADO!M363+[1]DEPURADO!N363</f>
        <v>0</v>
      </c>
      <c r="J369" s="22">
        <f>+[1]DEPURADO!R363</f>
        <v>0</v>
      </c>
      <c r="K369" s="23">
        <f>+[1]DEPURADO!P363+[1]DEPURADO!Q363</f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117600</v>
      </c>
      <c r="P369" s="18">
        <f>IF([1]DEPURADO!H363&gt;1,0,[1]DEPURADO!B363)</f>
        <v>0</v>
      </c>
      <c r="Q369" s="24">
        <f t="shared" si="38"/>
        <v>0</v>
      </c>
      <c r="R369" s="25">
        <f t="shared" si="39"/>
        <v>117600</v>
      </c>
      <c r="S369" s="25">
        <f>+[1]DEPURADO!J363</f>
        <v>0</v>
      </c>
      <c r="T369" s="17" t="s">
        <v>45</v>
      </c>
      <c r="U369" s="25">
        <f>+[1]DEPURADO!I363</f>
        <v>0</v>
      </c>
      <c r="V369" s="24"/>
      <c r="W369" s="17" t="s">
        <v>45</v>
      </c>
      <c r="X369" s="25">
        <f>+[1]DEPURADO!K363+[1]DEPURADO!L363</f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f>+[1]DEPURADO!K363</f>
        <v>0</v>
      </c>
      <c r="AF369" s="24">
        <v>0</v>
      </c>
      <c r="AG369" s="24">
        <f t="shared" si="41"/>
        <v>0</v>
      </c>
      <c r="AH369" s="24">
        <v>0</v>
      </c>
      <c r="AI369" s="24" t="str">
        <f>+[1]DEPURADO!G363</f>
        <v>NO RADICADA</v>
      </c>
      <c r="AJ369" s="26"/>
      <c r="AK369" s="27"/>
    </row>
    <row r="370" spans="1:37" s="28" customFormat="1" ht="16.149999999999999" customHeight="1">
      <c r="A370" s="17">
        <f t="shared" si="35"/>
        <v>362</v>
      </c>
      <c r="B370" s="18" t="s">
        <v>44</v>
      </c>
      <c r="C370" s="17">
        <f>+[1]DEPURADO!A364</f>
        <v>234279</v>
      </c>
      <c r="D370" s="17">
        <f>+[1]DEPURADO!B364</f>
        <v>234279</v>
      </c>
      <c r="E370" s="19">
        <f>+[1]DEPURADO!C364</f>
        <v>44481</v>
      </c>
      <c r="F370" s="20" t="str">
        <f>+IF([1]DEPURADO!D364&gt;1,[1]DEPURADO!D364," ")</f>
        <v xml:space="preserve"> </v>
      </c>
      <c r="G370" s="21">
        <f>[1]DEPURADO!F364</f>
        <v>538200</v>
      </c>
      <c r="H370" s="22">
        <v>0</v>
      </c>
      <c r="I370" s="22">
        <f>+[1]DEPURADO!M364+[1]DEPURADO!N364</f>
        <v>0</v>
      </c>
      <c r="J370" s="22">
        <f>+[1]DEPURADO!R364</f>
        <v>0</v>
      </c>
      <c r="K370" s="23">
        <f>+[1]DEPURADO!P364+[1]DEPURADO!Q364</f>
        <v>0</v>
      </c>
      <c r="L370" s="22">
        <v>0</v>
      </c>
      <c r="M370" s="22">
        <v>0</v>
      </c>
      <c r="N370" s="22">
        <f t="shared" si="36"/>
        <v>0</v>
      </c>
      <c r="O370" s="22">
        <f t="shared" si="37"/>
        <v>538200</v>
      </c>
      <c r="P370" s="18">
        <f>IF([1]DEPURADO!H364&gt;1,0,[1]DEPURADO!B364)</f>
        <v>0</v>
      </c>
      <c r="Q370" s="24">
        <f t="shared" si="38"/>
        <v>0</v>
      </c>
      <c r="R370" s="25">
        <f t="shared" si="39"/>
        <v>538200</v>
      </c>
      <c r="S370" s="25">
        <f>+[1]DEPURADO!J364</f>
        <v>0</v>
      </c>
      <c r="T370" s="17" t="s">
        <v>45</v>
      </c>
      <c r="U370" s="25">
        <f>+[1]DEPURADO!I364</f>
        <v>0</v>
      </c>
      <c r="V370" s="24"/>
      <c r="W370" s="17" t="s">
        <v>45</v>
      </c>
      <c r="X370" s="25">
        <f>+[1]DEPURADO!K364+[1]DEPURADO!L364</f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f>+[1]DEPURADO!K364</f>
        <v>0</v>
      </c>
      <c r="AF370" s="24">
        <v>0</v>
      </c>
      <c r="AG370" s="24">
        <f t="shared" si="41"/>
        <v>0</v>
      </c>
      <c r="AH370" s="24">
        <v>0</v>
      </c>
      <c r="AI370" s="24" t="str">
        <f>+[1]DEPURADO!G364</f>
        <v>NO RADICADA</v>
      </c>
      <c r="AJ370" s="26"/>
      <c r="AK370" s="27"/>
    </row>
    <row r="371" spans="1:37" s="28" customFormat="1" ht="16.149999999999999" customHeight="1">
      <c r="A371" s="17">
        <f t="shared" si="35"/>
        <v>363</v>
      </c>
      <c r="B371" s="18" t="s">
        <v>44</v>
      </c>
      <c r="C371" s="17">
        <f>+[1]DEPURADO!A365</f>
        <v>235421</v>
      </c>
      <c r="D371" s="17">
        <f>+[1]DEPURADO!B365</f>
        <v>235421</v>
      </c>
      <c r="E371" s="19">
        <f>+[1]DEPURADO!C365</f>
        <v>44482</v>
      </c>
      <c r="F371" s="20" t="str">
        <f>+IF([1]DEPURADO!D365&gt;1,[1]DEPURADO!D365," ")</f>
        <v xml:space="preserve"> </v>
      </c>
      <c r="G371" s="21">
        <f>[1]DEPURADO!F365</f>
        <v>217000</v>
      </c>
      <c r="H371" s="22">
        <v>0</v>
      </c>
      <c r="I371" s="22">
        <f>+[1]DEPURADO!M365+[1]DEPURADO!N365</f>
        <v>0</v>
      </c>
      <c r="J371" s="22">
        <f>+[1]DEPURADO!R365</f>
        <v>0</v>
      </c>
      <c r="K371" s="23">
        <f>+[1]DEPURADO!P365+[1]DEPURADO!Q365</f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217000</v>
      </c>
      <c r="P371" s="18">
        <f>IF([1]DEPURADO!H365&gt;1,0,[1]DEPURADO!B365)</f>
        <v>0</v>
      </c>
      <c r="Q371" s="24">
        <f t="shared" si="38"/>
        <v>0</v>
      </c>
      <c r="R371" s="25">
        <f t="shared" si="39"/>
        <v>217000</v>
      </c>
      <c r="S371" s="25">
        <f>+[1]DEPURADO!J365</f>
        <v>0</v>
      </c>
      <c r="T371" s="17" t="s">
        <v>45</v>
      </c>
      <c r="U371" s="25">
        <f>+[1]DEPURADO!I365</f>
        <v>0</v>
      </c>
      <c r="V371" s="24"/>
      <c r="W371" s="17" t="s">
        <v>45</v>
      </c>
      <c r="X371" s="25">
        <f>+[1]DEPURADO!K365+[1]DEPURADO!L365</f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f>+[1]DEPURADO!K365</f>
        <v>0</v>
      </c>
      <c r="AF371" s="24">
        <v>0</v>
      </c>
      <c r="AG371" s="24">
        <f t="shared" si="41"/>
        <v>0</v>
      </c>
      <c r="AH371" s="24">
        <v>0</v>
      </c>
      <c r="AI371" s="24" t="str">
        <f>+[1]DEPURADO!G365</f>
        <v>NO RADICADA</v>
      </c>
      <c r="AJ371" s="26"/>
      <c r="AK371" s="27"/>
    </row>
    <row r="372" spans="1:37" s="28" customFormat="1" ht="16.149999999999999" customHeight="1">
      <c r="A372" s="17">
        <f t="shared" si="35"/>
        <v>364</v>
      </c>
      <c r="B372" s="18" t="s">
        <v>44</v>
      </c>
      <c r="C372" s="17">
        <f>+[1]DEPURADO!A366</f>
        <v>235224</v>
      </c>
      <c r="D372" s="17">
        <f>+[1]DEPURADO!B366</f>
        <v>235224</v>
      </c>
      <c r="E372" s="19">
        <f>+[1]DEPURADO!C366</f>
        <v>44482</v>
      </c>
      <c r="F372" s="20">
        <f>+IF([1]DEPURADO!D366&gt;1,[1]DEPURADO!D366," ")</f>
        <v>44559</v>
      </c>
      <c r="G372" s="21">
        <f>[1]DEPURADO!F366</f>
        <v>4904865</v>
      </c>
      <c r="H372" s="22">
        <v>0</v>
      </c>
      <c r="I372" s="22">
        <f>+[1]DEPURADO!M366+[1]DEPURADO!N366</f>
        <v>0</v>
      </c>
      <c r="J372" s="22">
        <f>+[1]DEPURADO!R366</f>
        <v>0</v>
      </c>
      <c r="K372" s="23">
        <f>+[1]DEPURADO!P366+[1]DEPURADO!Q366</f>
        <v>0</v>
      </c>
      <c r="L372" s="22">
        <v>0</v>
      </c>
      <c r="M372" s="22">
        <v>0</v>
      </c>
      <c r="N372" s="22">
        <f t="shared" si="36"/>
        <v>0</v>
      </c>
      <c r="O372" s="22">
        <f t="shared" si="37"/>
        <v>4904865</v>
      </c>
      <c r="P372" s="18">
        <f>IF([1]DEPURADO!H366&gt;1,0,[1]DEPURADO!B366)</f>
        <v>235224</v>
      </c>
      <c r="Q372" s="24">
        <f t="shared" si="38"/>
        <v>4904865</v>
      </c>
      <c r="R372" s="25">
        <f t="shared" si="39"/>
        <v>0</v>
      </c>
      <c r="S372" s="25">
        <f>+[1]DEPURADO!J366</f>
        <v>0</v>
      </c>
      <c r="T372" s="17" t="s">
        <v>45</v>
      </c>
      <c r="U372" s="25">
        <f>+[1]DEPURADO!I366</f>
        <v>0</v>
      </c>
      <c r="V372" s="24"/>
      <c r="W372" s="17" t="s">
        <v>45</v>
      </c>
      <c r="X372" s="25">
        <f>+[1]DEPURADO!K366+[1]DEPURADO!L366</f>
        <v>4904865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f>+[1]DEPURADO!K366</f>
        <v>4904865</v>
      </c>
      <c r="AF372" s="24">
        <v>0</v>
      </c>
      <c r="AG372" s="24">
        <f t="shared" si="41"/>
        <v>0</v>
      </c>
      <c r="AH372" s="24">
        <v>0</v>
      </c>
      <c r="AI372" s="24" t="str">
        <f>+[1]DEPURADO!G366</f>
        <v>GLOSA POR CONCILIAR</v>
      </c>
      <c r="AJ372" s="26"/>
      <c r="AK372" s="27"/>
    </row>
    <row r="373" spans="1:37" s="28" customFormat="1" ht="16.149999999999999" customHeight="1">
      <c r="A373" s="17">
        <f t="shared" si="35"/>
        <v>365</v>
      </c>
      <c r="B373" s="18" t="s">
        <v>44</v>
      </c>
      <c r="C373" s="17">
        <f>+[1]DEPURADO!A367</f>
        <v>235952</v>
      </c>
      <c r="D373" s="17">
        <f>+[1]DEPURADO!B367</f>
        <v>235952</v>
      </c>
      <c r="E373" s="19">
        <f>+[1]DEPURADO!C367</f>
        <v>44483</v>
      </c>
      <c r="F373" s="20" t="str">
        <f>+IF([1]DEPURADO!D367&gt;1,[1]DEPURADO!D367," ")</f>
        <v xml:space="preserve"> </v>
      </c>
      <c r="G373" s="21">
        <f>[1]DEPURADO!F367</f>
        <v>52400</v>
      </c>
      <c r="H373" s="22">
        <v>0</v>
      </c>
      <c r="I373" s="22">
        <f>+[1]DEPURADO!M367+[1]DEPURADO!N367</f>
        <v>0</v>
      </c>
      <c r="J373" s="22">
        <f>+[1]DEPURADO!R367</f>
        <v>0</v>
      </c>
      <c r="K373" s="23">
        <f>+[1]DEPURADO!P367+[1]DEPURADO!Q367</f>
        <v>0</v>
      </c>
      <c r="L373" s="22">
        <v>0</v>
      </c>
      <c r="M373" s="22">
        <v>0</v>
      </c>
      <c r="N373" s="22">
        <f t="shared" si="36"/>
        <v>0</v>
      </c>
      <c r="O373" s="22">
        <f t="shared" si="37"/>
        <v>52400</v>
      </c>
      <c r="P373" s="18">
        <f>IF([1]DEPURADO!H367&gt;1,0,[1]DEPURADO!B367)</f>
        <v>0</v>
      </c>
      <c r="Q373" s="24">
        <f t="shared" si="38"/>
        <v>0</v>
      </c>
      <c r="R373" s="25">
        <f t="shared" si="39"/>
        <v>52400</v>
      </c>
      <c r="S373" s="25">
        <f>+[1]DEPURADO!J367</f>
        <v>0</v>
      </c>
      <c r="T373" s="17" t="s">
        <v>45</v>
      </c>
      <c r="U373" s="25">
        <f>+[1]DEPURADO!I367</f>
        <v>0</v>
      </c>
      <c r="V373" s="24"/>
      <c r="W373" s="17" t="s">
        <v>45</v>
      </c>
      <c r="X373" s="25">
        <f>+[1]DEPURADO!K367+[1]DEPURADO!L367</f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f>+[1]DEPURADO!K367</f>
        <v>0</v>
      </c>
      <c r="AF373" s="24">
        <v>0</v>
      </c>
      <c r="AG373" s="24">
        <f t="shared" si="41"/>
        <v>0</v>
      </c>
      <c r="AH373" s="24">
        <v>0</v>
      </c>
      <c r="AI373" s="24" t="str">
        <f>+[1]DEPURADO!G367</f>
        <v>NO RADICADA</v>
      </c>
      <c r="AJ373" s="26"/>
      <c r="AK373" s="27"/>
    </row>
    <row r="374" spans="1:37" s="28" customFormat="1" ht="16.149999999999999" customHeight="1">
      <c r="A374" s="17">
        <f t="shared" si="35"/>
        <v>366</v>
      </c>
      <c r="B374" s="18" t="s">
        <v>44</v>
      </c>
      <c r="C374" s="17">
        <f>+[1]DEPURADO!A368</f>
        <v>236736</v>
      </c>
      <c r="D374" s="17">
        <f>+[1]DEPURADO!B368</f>
        <v>236736</v>
      </c>
      <c r="E374" s="19">
        <f>+[1]DEPURADO!C368</f>
        <v>44484</v>
      </c>
      <c r="F374" s="20" t="str">
        <f>+IF([1]DEPURADO!D368&gt;1,[1]DEPURADO!D368," ")</f>
        <v xml:space="preserve"> </v>
      </c>
      <c r="G374" s="21">
        <f>[1]DEPURADO!F368</f>
        <v>277000</v>
      </c>
      <c r="H374" s="22">
        <v>0</v>
      </c>
      <c r="I374" s="22">
        <f>+[1]DEPURADO!M368+[1]DEPURADO!N368</f>
        <v>0</v>
      </c>
      <c r="J374" s="22">
        <f>+[1]DEPURADO!R368</f>
        <v>0</v>
      </c>
      <c r="K374" s="23">
        <f>+[1]DEPURADO!P368+[1]DEPURADO!Q368</f>
        <v>0</v>
      </c>
      <c r="L374" s="22">
        <v>0</v>
      </c>
      <c r="M374" s="22">
        <v>0</v>
      </c>
      <c r="N374" s="22">
        <f t="shared" si="36"/>
        <v>0</v>
      </c>
      <c r="O374" s="22">
        <f t="shared" si="37"/>
        <v>277000</v>
      </c>
      <c r="P374" s="18">
        <f>IF([1]DEPURADO!H368&gt;1,0,[1]DEPURADO!B368)</f>
        <v>0</v>
      </c>
      <c r="Q374" s="24">
        <f t="shared" si="38"/>
        <v>0</v>
      </c>
      <c r="R374" s="25">
        <f t="shared" si="39"/>
        <v>277000</v>
      </c>
      <c r="S374" s="25">
        <f>+[1]DEPURADO!J368</f>
        <v>0</v>
      </c>
      <c r="T374" s="17" t="s">
        <v>45</v>
      </c>
      <c r="U374" s="25">
        <f>+[1]DEPURADO!I368</f>
        <v>0</v>
      </c>
      <c r="V374" s="24"/>
      <c r="W374" s="17" t="s">
        <v>45</v>
      </c>
      <c r="X374" s="25">
        <f>+[1]DEPURADO!K368+[1]DEPURADO!L368</f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f>+[1]DEPURADO!K368</f>
        <v>0</v>
      </c>
      <c r="AF374" s="24">
        <v>0</v>
      </c>
      <c r="AG374" s="24">
        <f t="shared" si="41"/>
        <v>0</v>
      </c>
      <c r="AH374" s="24">
        <v>0</v>
      </c>
      <c r="AI374" s="24" t="str">
        <f>+[1]DEPURADO!G368</f>
        <v>NO RADICADA</v>
      </c>
      <c r="AJ374" s="26"/>
      <c r="AK374" s="27"/>
    </row>
    <row r="375" spans="1:37" s="28" customFormat="1" ht="16.149999999999999" customHeight="1">
      <c r="A375" s="17">
        <f t="shared" si="35"/>
        <v>367</v>
      </c>
      <c r="B375" s="18" t="s">
        <v>44</v>
      </c>
      <c r="C375" s="17">
        <f>+[1]DEPURADO!A369</f>
        <v>237372</v>
      </c>
      <c r="D375" s="17">
        <f>+[1]DEPURADO!B369</f>
        <v>237372</v>
      </c>
      <c r="E375" s="19">
        <f>+[1]DEPURADO!C369</f>
        <v>44484</v>
      </c>
      <c r="F375" s="20" t="str">
        <f>+IF([1]DEPURADO!D369&gt;1,[1]DEPURADO!D369," ")</f>
        <v xml:space="preserve"> </v>
      </c>
      <c r="G375" s="21">
        <f>[1]DEPURADO!F369</f>
        <v>334100</v>
      </c>
      <c r="H375" s="22">
        <v>0</v>
      </c>
      <c r="I375" s="22">
        <f>+[1]DEPURADO!M369+[1]DEPURADO!N369</f>
        <v>0</v>
      </c>
      <c r="J375" s="22">
        <f>+[1]DEPURADO!R369</f>
        <v>0</v>
      </c>
      <c r="K375" s="23">
        <f>+[1]DEPURADO!P369+[1]DEPURADO!Q369</f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334100</v>
      </c>
      <c r="P375" s="18">
        <f>IF([1]DEPURADO!H369&gt;1,0,[1]DEPURADO!B369)</f>
        <v>0</v>
      </c>
      <c r="Q375" s="24">
        <f t="shared" si="38"/>
        <v>0</v>
      </c>
      <c r="R375" s="25">
        <f t="shared" si="39"/>
        <v>334100</v>
      </c>
      <c r="S375" s="25">
        <f>+[1]DEPURADO!J369</f>
        <v>0</v>
      </c>
      <c r="T375" s="17" t="s">
        <v>45</v>
      </c>
      <c r="U375" s="25">
        <f>+[1]DEPURADO!I369</f>
        <v>0</v>
      </c>
      <c r="V375" s="24"/>
      <c r="W375" s="17" t="s">
        <v>45</v>
      </c>
      <c r="X375" s="25">
        <f>+[1]DEPURADO!K369+[1]DEPURADO!L369</f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f>+[1]DEPURADO!K369</f>
        <v>0</v>
      </c>
      <c r="AF375" s="24">
        <v>0</v>
      </c>
      <c r="AG375" s="24">
        <f t="shared" si="41"/>
        <v>0</v>
      </c>
      <c r="AH375" s="24">
        <v>0</v>
      </c>
      <c r="AI375" s="24" t="str">
        <f>+[1]DEPURADO!G369</f>
        <v>NO RADICADA</v>
      </c>
      <c r="AJ375" s="26"/>
      <c r="AK375" s="27"/>
    </row>
    <row r="376" spans="1:37" s="28" customFormat="1" ht="16.149999999999999" customHeight="1">
      <c r="A376" s="17">
        <f t="shared" si="35"/>
        <v>368</v>
      </c>
      <c r="B376" s="18" t="s">
        <v>44</v>
      </c>
      <c r="C376" s="17">
        <f>+[1]DEPURADO!A370</f>
        <v>236764</v>
      </c>
      <c r="D376" s="17">
        <f>+[1]DEPURADO!B370</f>
        <v>236764</v>
      </c>
      <c r="E376" s="19">
        <f>+[1]DEPURADO!C370</f>
        <v>44484</v>
      </c>
      <c r="F376" s="20" t="str">
        <f>+IF([1]DEPURADO!D370&gt;1,[1]DEPURADO!D370," ")</f>
        <v xml:space="preserve"> </v>
      </c>
      <c r="G376" s="21">
        <f>[1]DEPURADO!F370</f>
        <v>413400</v>
      </c>
      <c r="H376" s="22">
        <v>0</v>
      </c>
      <c r="I376" s="22">
        <f>+[1]DEPURADO!M370+[1]DEPURADO!N370</f>
        <v>0</v>
      </c>
      <c r="J376" s="22">
        <f>+[1]DEPURADO!R370</f>
        <v>0</v>
      </c>
      <c r="K376" s="23">
        <f>+[1]DEPURADO!P370+[1]DEPURADO!Q370</f>
        <v>0</v>
      </c>
      <c r="L376" s="22">
        <v>0</v>
      </c>
      <c r="M376" s="22">
        <v>0</v>
      </c>
      <c r="N376" s="22">
        <f t="shared" si="36"/>
        <v>0</v>
      </c>
      <c r="O376" s="22">
        <f t="shared" si="37"/>
        <v>413400</v>
      </c>
      <c r="P376" s="18">
        <f>IF([1]DEPURADO!H370&gt;1,0,[1]DEPURADO!B370)</f>
        <v>0</v>
      </c>
      <c r="Q376" s="24">
        <f t="shared" si="38"/>
        <v>0</v>
      </c>
      <c r="R376" s="25">
        <f t="shared" si="39"/>
        <v>413400</v>
      </c>
      <c r="S376" s="25">
        <f>+[1]DEPURADO!J370</f>
        <v>0</v>
      </c>
      <c r="T376" s="17" t="s">
        <v>45</v>
      </c>
      <c r="U376" s="25">
        <f>+[1]DEPURADO!I370</f>
        <v>0</v>
      </c>
      <c r="V376" s="24"/>
      <c r="W376" s="17" t="s">
        <v>45</v>
      </c>
      <c r="X376" s="25">
        <f>+[1]DEPURADO!K370+[1]DEPURADO!L370</f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f>+[1]DEPURADO!K370</f>
        <v>0</v>
      </c>
      <c r="AF376" s="24">
        <v>0</v>
      </c>
      <c r="AG376" s="24">
        <f t="shared" si="41"/>
        <v>0</v>
      </c>
      <c r="AH376" s="24">
        <v>0</v>
      </c>
      <c r="AI376" s="24" t="str">
        <f>+[1]DEPURADO!G370</f>
        <v>NO RADICADA</v>
      </c>
      <c r="AJ376" s="26"/>
      <c r="AK376" s="27"/>
    </row>
    <row r="377" spans="1:37" s="28" customFormat="1" ht="16.149999999999999" customHeight="1">
      <c r="A377" s="17">
        <f t="shared" si="35"/>
        <v>369</v>
      </c>
      <c r="B377" s="18" t="s">
        <v>44</v>
      </c>
      <c r="C377" s="17">
        <f>+[1]DEPURADO!A371</f>
        <v>237371</v>
      </c>
      <c r="D377" s="17">
        <f>+[1]DEPURADO!B371</f>
        <v>237371</v>
      </c>
      <c r="E377" s="19">
        <f>+[1]DEPURADO!C371</f>
        <v>44484</v>
      </c>
      <c r="F377" s="20" t="str">
        <f>+IF([1]DEPURADO!D371&gt;1,[1]DEPURADO!D371," ")</f>
        <v xml:space="preserve"> </v>
      </c>
      <c r="G377" s="21">
        <f>[1]DEPURADO!F371</f>
        <v>2603500</v>
      </c>
      <c r="H377" s="22">
        <v>0</v>
      </c>
      <c r="I377" s="22">
        <f>+[1]DEPURADO!M371+[1]DEPURADO!N371</f>
        <v>0</v>
      </c>
      <c r="J377" s="22">
        <f>+[1]DEPURADO!R371</f>
        <v>0</v>
      </c>
      <c r="K377" s="23">
        <f>+[1]DEPURADO!P371+[1]DEPURADO!Q371</f>
        <v>0</v>
      </c>
      <c r="L377" s="22">
        <v>0</v>
      </c>
      <c r="M377" s="22">
        <v>0</v>
      </c>
      <c r="N377" s="22">
        <f t="shared" si="36"/>
        <v>0</v>
      </c>
      <c r="O377" s="22">
        <f t="shared" si="37"/>
        <v>2603500</v>
      </c>
      <c r="P377" s="18">
        <f>IF([1]DEPURADO!H371&gt;1,0,[1]DEPURADO!B371)</f>
        <v>0</v>
      </c>
      <c r="Q377" s="24">
        <f t="shared" si="38"/>
        <v>0</v>
      </c>
      <c r="R377" s="25">
        <f t="shared" si="39"/>
        <v>2603500</v>
      </c>
      <c r="S377" s="25">
        <f>+[1]DEPURADO!J371</f>
        <v>0</v>
      </c>
      <c r="T377" s="17" t="s">
        <v>45</v>
      </c>
      <c r="U377" s="25">
        <f>+[1]DEPURADO!I371</f>
        <v>0</v>
      </c>
      <c r="V377" s="24"/>
      <c r="W377" s="17" t="s">
        <v>45</v>
      </c>
      <c r="X377" s="25">
        <f>+[1]DEPURADO!K371+[1]DEPURADO!L371</f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f>+[1]DEPURADO!K371</f>
        <v>0</v>
      </c>
      <c r="AF377" s="24">
        <v>0</v>
      </c>
      <c r="AG377" s="24">
        <f t="shared" si="41"/>
        <v>0</v>
      </c>
      <c r="AH377" s="24">
        <v>0</v>
      </c>
      <c r="AI377" s="24" t="str">
        <f>+[1]DEPURADO!G371</f>
        <v>NO RADICADA</v>
      </c>
      <c r="AJ377" s="26"/>
      <c r="AK377" s="27"/>
    </row>
    <row r="378" spans="1:37" s="28" customFormat="1" ht="16.149999999999999" customHeight="1">
      <c r="A378" s="17">
        <f t="shared" si="35"/>
        <v>370</v>
      </c>
      <c r="B378" s="18" t="s">
        <v>44</v>
      </c>
      <c r="C378" s="17">
        <f>+[1]DEPURADO!A372</f>
        <v>237693</v>
      </c>
      <c r="D378" s="17">
        <f>+[1]DEPURADO!B372</f>
        <v>237693</v>
      </c>
      <c r="E378" s="19">
        <f>+[1]DEPURADO!C372</f>
        <v>44485</v>
      </c>
      <c r="F378" s="20" t="str">
        <f>+IF([1]DEPURADO!D372&gt;1,[1]DEPURADO!D372," ")</f>
        <v xml:space="preserve"> </v>
      </c>
      <c r="G378" s="21">
        <f>[1]DEPURADO!F372</f>
        <v>79500</v>
      </c>
      <c r="H378" s="22">
        <v>0</v>
      </c>
      <c r="I378" s="22">
        <f>+[1]DEPURADO!M372+[1]DEPURADO!N372</f>
        <v>0</v>
      </c>
      <c r="J378" s="22">
        <f>+[1]DEPURADO!R372</f>
        <v>0</v>
      </c>
      <c r="K378" s="23">
        <f>+[1]DEPURADO!P372+[1]DEPURADO!Q372</f>
        <v>0</v>
      </c>
      <c r="L378" s="22">
        <v>0</v>
      </c>
      <c r="M378" s="22">
        <v>0</v>
      </c>
      <c r="N378" s="22">
        <f t="shared" si="36"/>
        <v>0</v>
      </c>
      <c r="O378" s="22">
        <f t="shared" si="37"/>
        <v>79500</v>
      </c>
      <c r="P378" s="18">
        <f>IF([1]DEPURADO!H372&gt;1,0,[1]DEPURADO!B372)</f>
        <v>0</v>
      </c>
      <c r="Q378" s="24">
        <f t="shared" si="38"/>
        <v>0</v>
      </c>
      <c r="R378" s="25">
        <f t="shared" si="39"/>
        <v>79500</v>
      </c>
      <c r="S378" s="25">
        <f>+[1]DEPURADO!J372</f>
        <v>0</v>
      </c>
      <c r="T378" s="17" t="s">
        <v>45</v>
      </c>
      <c r="U378" s="25">
        <f>+[1]DEPURADO!I372</f>
        <v>0</v>
      </c>
      <c r="V378" s="24"/>
      <c r="W378" s="17" t="s">
        <v>45</v>
      </c>
      <c r="X378" s="25">
        <f>+[1]DEPURADO!K372+[1]DEPURADO!L372</f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f>+[1]DEPURADO!K372</f>
        <v>0</v>
      </c>
      <c r="AF378" s="24">
        <v>0</v>
      </c>
      <c r="AG378" s="24">
        <f t="shared" si="41"/>
        <v>0</v>
      </c>
      <c r="AH378" s="24">
        <v>0</v>
      </c>
      <c r="AI378" s="24" t="str">
        <f>+[1]DEPURADO!G372</f>
        <v>NO RADICADA</v>
      </c>
      <c r="AJ378" s="26"/>
      <c r="AK378" s="27"/>
    </row>
    <row r="379" spans="1:37" s="28" customFormat="1" ht="16.149999999999999" customHeight="1">
      <c r="A379" s="17">
        <f t="shared" si="35"/>
        <v>371</v>
      </c>
      <c r="B379" s="18" t="s">
        <v>44</v>
      </c>
      <c r="C379" s="17">
        <f>+[1]DEPURADO!A373</f>
        <v>237724</v>
      </c>
      <c r="D379" s="17">
        <f>+[1]DEPURADO!B373</f>
        <v>237724</v>
      </c>
      <c r="E379" s="19">
        <f>+[1]DEPURADO!C373</f>
        <v>44485</v>
      </c>
      <c r="F379" s="20" t="str">
        <f>+IF([1]DEPURADO!D373&gt;1,[1]DEPURADO!D373," ")</f>
        <v xml:space="preserve"> </v>
      </c>
      <c r="G379" s="21">
        <f>[1]DEPURADO!F373</f>
        <v>79500</v>
      </c>
      <c r="H379" s="22">
        <v>0</v>
      </c>
      <c r="I379" s="22">
        <f>+[1]DEPURADO!M373+[1]DEPURADO!N373</f>
        <v>0</v>
      </c>
      <c r="J379" s="22">
        <f>+[1]DEPURADO!R373</f>
        <v>0</v>
      </c>
      <c r="K379" s="23">
        <f>+[1]DEPURADO!P373+[1]DEPURADO!Q373</f>
        <v>0</v>
      </c>
      <c r="L379" s="22">
        <v>0</v>
      </c>
      <c r="M379" s="22">
        <v>0</v>
      </c>
      <c r="N379" s="22">
        <f t="shared" si="36"/>
        <v>0</v>
      </c>
      <c r="O379" s="22">
        <f t="shared" si="37"/>
        <v>79500</v>
      </c>
      <c r="P379" s="18">
        <f>IF([1]DEPURADO!H373&gt;1,0,[1]DEPURADO!B373)</f>
        <v>0</v>
      </c>
      <c r="Q379" s="24">
        <f t="shared" si="38"/>
        <v>0</v>
      </c>
      <c r="R379" s="25">
        <f t="shared" si="39"/>
        <v>79500</v>
      </c>
      <c r="S379" s="25">
        <f>+[1]DEPURADO!J373</f>
        <v>0</v>
      </c>
      <c r="T379" s="17" t="s">
        <v>45</v>
      </c>
      <c r="U379" s="25">
        <f>+[1]DEPURADO!I373</f>
        <v>0</v>
      </c>
      <c r="V379" s="24"/>
      <c r="W379" s="17" t="s">
        <v>45</v>
      </c>
      <c r="X379" s="25">
        <f>+[1]DEPURADO!K373+[1]DEPURADO!L373</f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f>+[1]DEPURADO!K373</f>
        <v>0</v>
      </c>
      <c r="AF379" s="24">
        <v>0</v>
      </c>
      <c r="AG379" s="24">
        <f t="shared" si="41"/>
        <v>0</v>
      </c>
      <c r="AH379" s="24">
        <v>0</v>
      </c>
      <c r="AI379" s="24" t="str">
        <f>+[1]DEPURADO!G373</f>
        <v>NO RADICADA</v>
      </c>
      <c r="AJ379" s="26"/>
      <c r="AK379" s="27"/>
    </row>
    <row r="380" spans="1:37" s="28" customFormat="1" ht="16.149999999999999" customHeight="1">
      <c r="A380" s="17">
        <f t="shared" si="35"/>
        <v>372</v>
      </c>
      <c r="B380" s="18" t="s">
        <v>44</v>
      </c>
      <c r="C380" s="17">
        <f>+[1]DEPURADO!A374</f>
        <v>237745</v>
      </c>
      <c r="D380" s="17">
        <f>+[1]DEPURADO!B374</f>
        <v>237745</v>
      </c>
      <c r="E380" s="19">
        <f>+[1]DEPURADO!C374</f>
        <v>44485</v>
      </c>
      <c r="F380" s="20" t="str">
        <f>+IF([1]DEPURADO!D374&gt;1,[1]DEPURADO!D374," ")</f>
        <v xml:space="preserve"> </v>
      </c>
      <c r="G380" s="21">
        <f>[1]DEPURADO!F374</f>
        <v>79500</v>
      </c>
      <c r="H380" s="22">
        <v>0</v>
      </c>
      <c r="I380" s="22">
        <f>+[1]DEPURADO!M374+[1]DEPURADO!N374</f>
        <v>0</v>
      </c>
      <c r="J380" s="22">
        <f>+[1]DEPURADO!R374</f>
        <v>0</v>
      </c>
      <c r="K380" s="23">
        <f>+[1]DEPURADO!P374+[1]DEPURADO!Q374</f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79500</v>
      </c>
      <c r="P380" s="18">
        <f>IF([1]DEPURADO!H374&gt;1,0,[1]DEPURADO!B374)</f>
        <v>0</v>
      </c>
      <c r="Q380" s="24">
        <f t="shared" si="38"/>
        <v>0</v>
      </c>
      <c r="R380" s="25">
        <f t="shared" si="39"/>
        <v>79500</v>
      </c>
      <c r="S380" s="25">
        <f>+[1]DEPURADO!J374</f>
        <v>0</v>
      </c>
      <c r="T380" s="17" t="s">
        <v>45</v>
      </c>
      <c r="U380" s="25">
        <f>+[1]DEPURADO!I374</f>
        <v>0</v>
      </c>
      <c r="V380" s="24"/>
      <c r="W380" s="17" t="s">
        <v>45</v>
      </c>
      <c r="X380" s="25">
        <f>+[1]DEPURADO!K374+[1]DEPURADO!L374</f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f>+[1]DEPURADO!K374</f>
        <v>0</v>
      </c>
      <c r="AF380" s="24">
        <v>0</v>
      </c>
      <c r="AG380" s="24">
        <f t="shared" si="41"/>
        <v>0</v>
      </c>
      <c r="AH380" s="24">
        <v>0</v>
      </c>
      <c r="AI380" s="24" t="str">
        <f>+[1]DEPURADO!G374</f>
        <v>NO RADICADA</v>
      </c>
      <c r="AJ380" s="26"/>
      <c r="AK380" s="27"/>
    </row>
    <row r="381" spans="1:37" s="28" customFormat="1" ht="16.149999999999999" customHeight="1">
      <c r="A381" s="17">
        <f t="shared" si="35"/>
        <v>373</v>
      </c>
      <c r="B381" s="18" t="s">
        <v>44</v>
      </c>
      <c r="C381" s="17">
        <f>+[1]DEPURADO!A375</f>
        <v>237755</v>
      </c>
      <c r="D381" s="17">
        <f>+[1]DEPURADO!B375</f>
        <v>237755</v>
      </c>
      <c r="E381" s="19">
        <f>+[1]DEPURADO!C375</f>
        <v>44485</v>
      </c>
      <c r="F381" s="20" t="str">
        <f>+IF([1]DEPURADO!D375&gt;1,[1]DEPURADO!D375," ")</f>
        <v xml:space="preserve"> </v>
      </c>
      <c r="G381" s="21">
        <f>[1]DEPURADO!F375</f>
        <v>162900</v>
      </c>
      <c r="H381" s="22">
        <v>0</v>
      </c>
      <c r="I381" s="22">
        <f>+[1]DEPURADO!M375+[1]DEPURADO!N375</f>
        <v>0</v>
      </c>
      <c r="J381" s="22">
        <f>+[1]DEPURADO!R375</f>
        <v>0</v>
      </c>
      <c r="K381" s="23">
        <f>+[1]DEPURADO!P375+[1]DEPURADO!Q375</f>
        <v>0</v>
      </c>
      <c r="L381" s="22">
        <v>0</v>
      </c>
      <c r="M381" s="22">
        <v>0</v>
      </c>
      <c r="N381" s="22">
        <f t="shared" si="36"/>
        <v>0</v>
      </c>
      <c r="O381" s="22">
        <f t="shared" si="37"/>
        <v>162900</v>
      </c>
      <c r="P381" s="18">
        <f>IF([1]DEPURADO!H375&gt;1,0,[1]DEPURADO!B375)</f>
        <v>0</v>
      </c>
      <c r="Q381" s="24">
        <f t="shared" si="38"/>
        <v>0</v>
      </c>
      <c r="R381" s="25">
        <f t="shared" si="39"/>
        <v>162900</v>
      </c>
      <c r="S381" s="25">
        <f>+[1]DEPURADO!J375</f>
        <v>0</v>
      </c>
      <c r="T381" s="17" t="s">
        <v>45</v>
      </c>
      <c r="U381" s="25">
        <f>+[1]DEPURADO!I375</f>
        <v>0</v>
      </c>
      <c r="V381" s="24"/>
      <c r="W381" s="17" t="s">
        <v>45</v>
      </c>
      <c r="X381" s="25">
        <f>+[1]DEPURADO!K375+[1]DEPURADO!L375</f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f>+[1]DEPURADO!K375</f>
        <v>0</v>
      </c>
      <c r="AF381" s="24">
        <v>0</v>
      </c>
      <c r="AG381" s="24">
        <f t="shared" si="41"/>
        <v>0</v>
      </c>
      <c r="AH381" s="24">
        <v>0</v>
      </c>
      <c r="AI381" s="24" t="str">
        <f>+[1]DEPURADO!G375</f>
        <v>NO RADICADA</v>
      </c>
      <c r="AJ381" s="26"/>
      <c r="AK381" s="27"/>
    </row>
    <row r="382" spans="1:37" s="28" customFormat="1" ht="16.149999999999999" customHeight="1">
      <c r="A382" s="17">
        <f t="shared" si="35"/>
        <v>374</v>
      </c>
      <c r="B382" s="18" t="s">
        <v>44</v>
      </c>
      <c r="C382" s="17">
        <f>+[1]DEPURADO!A376</f>
        <v>238063</v>
      </c>
      <c r="D382" s="17">
        <f>+[1]DEPURADO!B376</f>
        <v>238063</v>
      </c>
      <c r="E382" s="19">
        <f>+[1]DEPURADO!C376</f>
        <v>44485</v>
      </c>
      <c r="F382" s="20" t="str">
        <f>+IF([1]DEPURADO!D376&gt;1,[1]DEPURADO!D376," ")</f>
        <v xml:space="preserve"> </v>
      </c>
      <c r="G382" s="21">
        <f>[1]DEPURADO!F376</f>
        <v>367600</v>
      </c>
      <c r="H382" s="22">
        <v>0</v>
      </c>
      <c r="I382" s="22">
        <f>+[1]DEPURADO!M376+[1]DEPURADO!N376</f>
        <v>0</v>
      </c>
      <c r="J382" s="22">
        <f>+[1]DEPURADO!R376</f>
        <v>0</v>
      </c>
      <c r="K382" s="23">
        <f>+[1]DEPURADO!P376+[1]DEPURADO!Q376</f>
        <v>0</v>
      </c>
      <c r="L382" s="22">
        <v>0</v>
      </c>
      <c r="M382" s="22">
        <v>0</v>
      </c>
      <c r="N382" s="22">
        <f t="shared" si="36"/>
        <v>0</v>
      </c>
      <c r="O382" s="22">
        <f t="shared" si="37"/>
        <v>367600</v>
      </c>
      <c r="P382" s="18">
        <f>IF([1]DEPURADO!H376&gt;1,0,[1]DEPURADO!B376)</f>
        <v>0</v>
      </c>
      <c r="Q382" s="24">
        <f t="shared" si="38"/>
        <v>0</v>
      </c>
      <c r="R382" s="25">
        <f t="shared" si="39"/>
        <v>367600</v>
      </c>
      <c r="S382" s="25">
        <f>+[1]DEPURADO!J376</f>
        <v>0</v>
      </c>
      <c r="T382" s="17" t="s">
        <v>45</v>
      </c>
      <c r="U382" s="25">
        <f>+[1]DEPURADO!I376</f>
        <v>0</v>
      </c>
      <c r="V382" s="24"/>
      <c r="W382" s="17" t="s">
        <v>45</v>
      </c>
      <c r="X382" s="25">
        <f>+[1]DEPURADO!K376+[1]DEPURADO!L376</f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f>+[1]DEPURADO!K376</f>
        <v>0</v>
      </c>
      <c r="AF382" s="24">
        <v>0</v>
      </c>
      <c r="AG382" s="24">
        <f t="shared" si="41"/>
        <v>0</v>
      </c>
      <c r="AH382" s="24">
        <v>0</v>
      </c>
      <c r="AI382" s="24" t="str">
        <f>+[1]DEPURADO!G376</f>
        <v>NO RADICADA</v>
      </c>
      <c r="AJ382" s="26"/>
      <c r="AK382" s="27"/>
    </row>
    <row r="383" spans="1:37" s="28" customFormat="1" ht="16.149999999999999" customHeight="1">
      <c r="A383" s="17">
        <f t="shared" si="35"/>
        <v>375</v>
      </c>
      <c r="B383" s="18" t="s">
        <v>44</v>
      </c>
      <c r="C383" s="17">
        <f>+[1]DEPURADO!A377</f>
        <v>238631</v>
      </c>
      <c r="D383" s="17">
        <f>+[1]DEPURADO!B377</f>
        <v>238631</v>
      </c>
      <c r="E383" s="19">
        <f>+[1]DEPURADO!C377</f>
        <v>44488</v>
      </c>
      <c r="F383" s="20" t="str">
        <f>+IF([1]DEPURADO!D377&gt;1,[1]DEPURADO!D377," ")</f>
        <v xml:space="preserve"> </v>
      </c>
      <c r="G383" s="21">
        <f>[1]DEPURADO!F377</f>
        <v>76800</v>
      </c>
      <c r="H383" s="22">
        <v>0</v>
      </c>
      <c r="I383" s="22">
        <f>+[1]DEPURADO!M377+[1]DEPURADO!N377</f>
        <v>0</v>
      </c>
      <c r="J383" s="22">
        <f>+[1]DEPURADO!R377</f>
        <v>0</v>
      </c>
      <c r="K383" s="23">
        <f>+[1]DEPURADO!P377+[1]DEPURADO!Q377</f>
        <v>0</v>
      </c>
      <c r="L383" s="22">
        <v>0</v>
      </c>
      <c r="M383" s="22">
        <v>0</v>
      </c>
      <c r="N383" s="22">
        <f t="shared" si="36"/>
        <v>0</v>
      </c>
      <c r="O383" s="22">
        <f t="shared" si="37"/>
        <v>76800</v>
      </c>
      <c r="P383" s="18">
        <f>IF([1]DEPURADO!H377&gt;1,0,[1]DEPURADO!B377)</f>
        <v>0</v>
      </c>
      <c r="Q383" s="24">
        <f t="shared" si="38"/>
        <v>0</v>
      </c>
      <c r="R383" s="25">
        <f t="shared" si="39"/>
        <v>76800</v>
      </c>
      <c r="S383" s="25">
        <f>+[1]DEPURADO!J377</f>
        <v>0</v>
      </c>
      <c r="T383" s="17" t="s">
        <v>45</v>
      </c>
      <c r="U383" s="25">
        <f>+[1]DEPURADO!I377</f>
        <v>0</v>
      </c>
      <c r="V383" s="24"/>
      <c r="W383" s="17" t="s">
        <v>45</v>
      </c>
      <c r="X383" s="25">
        <f>+[1]DEPURADO!K377+[1]DEPURADO!L377</f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f>+[1]DEPURADO!K377</f>
        <v>0</v>
      </c>
      <c r="AF383" s="24">
        <v>0</v>
      </c>
      <c r="AG383" s="24">
        <f t="shared" si="41"/>
        <v>0</v>
      </c>
      <c r="AH383" s="24">
        <v>0</v>
      </c>
      <c r="AI383" s="24" t="str">
        <f>+[1]DEPURADO!G377</f>
        <v>NO RADICADA</v>
      </c>
      <c r="AJ383" s="26"/>
      <c r="AK383" s="27"/>
    </row>
    <row r="384" spans="1:37" s="28" customFormat="1" ht="16.149999999999999" customHeight="1">
      <c r="A384" s="17">
        <f t="shared" si="35"/>
        <v>376</v>
      </c>
      <c r="B384" s="18" t="s">
        <v>44</v>
      </c>
      <c r="C384" s="17">
        <f>+[1]DEPURADO!A378</f>
        <v>239622</v>
      </c>
      <c r="D384" s="17">
        <f>+[1]DEPURADO!B378</f>
        <v>239622</v>
      </c>
      <c r="E384" s="19">
        <f>+[1]DEPURADO!C378</f>
        <v>44489</v>
      </c>
      <c r="F384" s="20" t="str">
        <f>+IF([1]DEPURADO!D378&gt;1,[1]DEPURADO!D378," ")</f>
        <v xml:space="preserve"> </v>
      </c>
      <c r="G384" s="21">
        <f>[1]DEPURADO!F378</f>
        <v>52400</v>
      </c>
      <c r="H384" s="22">
        <v>0</v>
      </c>
      <c r="I384" s="22">
        <f>+[1]DEPURADO!M378+[1]DEPURADO!N378</f>
        <v>0</v>
      </c>
      <c r="J384" s="22">
        <f>+[1]DEPURADO!R378</f>
        <v>0</v>
      </c>
      <c r="K384" s="23">
        <f>+[1]DEPURADO!P378+[1]DEPURADO!Q378</f>
        <v>0</v>
      </c>
      <c r="L384" s="22">
        <v>0</v>
      </c>
      <c r="M384" s="22">
        <v>0</v>
      </c>
      <c r="N384" s="22">
        <f t="shared" si="36"/>
        <v>0</v>
      </c>
      <c r="O384" s="22">
        <f t="shared" si="37"/>
        <v>52400</v>
      </c>
      <c r="P384" s="18">
        <f>IF([1]DEPURADO!H378&gt;1,0,[1]DEPURADO!B378)</f>
        <v>0</v>
      </c>
      <c r="Q384" s="24">
        <f t="shared" si="38"/>
        <v>0</v>
      </c>
      <c r="R384" s="25">
        <f t="shared" si="39"/>
        <v>52400</v>
      </c>
      <c r="S384" s="25">
        <f>+[1]DEPURADO!J378</f>
        <v>0</v>
      </c>
      <c r="T384" s="17" t="s">
        <v>45</v>
      </c>
      <c r="U384" s="25">
        <f>+[1]DEPURADO!I378</f>
        <v>0</v>
      </c>
      <c r="V384" s="24"/>
      <c r="W384" s="17" t="s">
        <v>45</v>
      </c>
      <c r="X384" s="25">
        <f>+[1]DEPURADO!K378+[1]DEPURADO!L378</f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f>+[1]DEPURADO!K378</f>
        <v>0</v>
      </c>
      <c r="AF384" s="24">
        <v>0</v>
      </c>
      <c r="AG384" s="24">
        <f t="shared" si="41"/>
        <v>0</v>
      </c>
      <c r="AH384" s="24">
        <v>0</v>
      </c>
      <c r="AI384" s="24" t="str">
        <f>+[1]DEPURADO!G378</f>
        <v>NO RADICADA</v>
      </c>
      <c r="AJ384" s="26"/>
      <c r="AK384" s="27"/>
    </row>
    <row r="385" spans="1:37" s="28" customFormat="1" ht="16.149999999999999" customHeight="1">
      <c r="A385" s="17">
        <f t="shared" si="35"/>
        <v>377</v>
      </c>
      <c r="B385" s="18" t="s">
        <v>44</v>
      </c>
      <c r="C385" s="17">
        <f>+[1]DEPURADO!A379</f>
        <v>239638</v>
      </c>
      <c r="D385" s="17">
        <f>+[1]DEPURADO!B379</f>
        <v>239638</v>
      </c>
      <c r="E385" s="19">
        <f>+[1]DEPURADO!C379</f>
        <v>44489</v>
      </c>
      <c r="F385" s="20" t="str">
        <f>+IF([1]DEPURADO!D379&gt;1,[1]DEPURADO!D379," ")</f>
        <v xml:space="preserve"> </v>
      </c>
      <c r="G385" s="21">
        <f>[1]DEPURADO!F379</f>
        <v>121200</v>
      </c>
      <c r="H385" s="22">
        <v>0</v>
      </c>
      <c r="I385" s="22">
        <f>+[1]DEPURADO!M379+[1]DEPURADO!N379</f>
        <v>0</v>
      </c>
      <c r="J385" s="22">
        <f>+[1]DEPURADO!R379</f>
        <v>0</v>
      </c>
      <c r="K385" s="23">
        <f>+[1]DEPURADO!P379+[1]DEPURADO!Q379</f>
        <v>0</v>
      </c>
      <c r="L385" s="22">
        <v>0</v>
      </c>
      <c r="M385" s="22">
        <v>0</v>
      </c>
      <c r="N385" s="22">
        <f t="shared" si="36"/>
        <v>0</v>
      </c>
      <c r="O385" s="22">
        <f t="shared" si="37"/>
        <v>121200</v>
      </c>
      <c r="P385" s="18">
        <f>IF([1]DEPURADO!H379&gt;1,0,[1]DEPURADO!B379)</f>
        <v>0</v>
      </c>
      <c r="Q385" s="24">
        <f t="shared" si="38"/>
        <v>0</v>
      </c>
      <c r="R385" s="25">
        <f t="shared" si="39"/>
        <v>121200</v>
      </c>
      <c r="S385" s="25">
        <f>+[1]DEPURADO!J379</f>
        <v>0</v>
      </c>
      <c r="T385" s="17" t="s">
        <v>45</v>
      </c>
      <c r="U385" s="25">
        <f>+[1]DEPURADO!I379</f>
        <v>0</v>
      </c>
      <c r="V385" s="24"/>
      <c r="W385" s="17" t="s">
        <v>45</v>
      </c>
      <c r="X385" s="25">
        <f>+[1]DEPURADO!K379+[1]DEPURADO!L379</f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f>+[1]DEPURADO!K379</f>
        <v>0</v>
      </c>
      <c r="AF385" s="24">
        <v>0</v>
      </c>
      <c r="AG385" s="24">
        <f t="shared" si="41"/>
        <v>0</v>
      </c>
      <c r="AH385" s="24">
        <v>0</v>
      </c>
      <c r="AI385" s="24" t="str">
        <f>+[1]DEPURADO!G379</f>
        <v>NO RADICADA</v>
      </c>
      <c r="AJ385" s="26"/>
      <c r="AK385" s="27"/>
    </row>
    <row r="386" spans="1:37" s="28" customFormat="1" ht="16.149999999999999" customHeight="1">
      <c r="A386" s="17">
        <f t="shared" si="35"/>
        <v>378</v>
      </c>
      <c r="B386" s="18" t="s">
        <v>44</v>
      </c>
      <c r="C386" s="17">
        <f>+[1]DEPURADO!A380</f>
        <v>239607</v>
      </c>
      <c r="D386" s="17">
        <f>+[1]DEPURADO!B380</f>
        <v>239607</v>
      </c>
      <c r="E386" s="19">
        <f>+[1]DEPURADO!C380</f>
        <v>44489</v>
      </c>
      <c r="F386" s="20" t="str">
        <f>+IF([1]DEPURADO!D380&gt;1,[1]DEPURADO!D380," ")</f>
        <v xml:space="preserve"> </v>
      </c>
      <c r="G386" s="21">
        <f>[1]DEPURADO!F380</f>
        <v>159400</v>
      </c>
      <c r="H386" s="22">
        <v>0</v>
      </c>
      <c r="I386" s="22">
        <f>+[1]DEPURADO!M380+[1]DEPURADO!N380</f>
        <v>0</v>
      </c>
      <c r="J386" s="22">
        <f>+[1]DEPURADO!R380</f>
        <v>0</v>
      </c>
      <c r="K386" s="23">
        <f>+[1]DEPURADO!P380+[1]DEPURADO!Q380</f>
        <v>0</v>
      </c>
      <c r="L386" s="22">
        <v>0</v>
      </c>
      <c r="M386" s="22">
        <v>0</v>
      </c>
      <c r="N386" s="22">
        <f t="shared" si="36"/>
        <v>0</v>
      </c>
      <c r="O386" s="22">
        <f t="shared" si="37"/>
        <v>159400</v>
      </c>
      <c r="P386" s="18">
        <f>IF([1]DEPURADO!H380&gt;1,0,[1]DEPURADO!B380)</f>
        <v>0</v>
      </c>
      <c r="Q386" s="24">
        <f t="shared" si="38"/>
        <v>0</v>
      </c>
      <c r="R386" s="25">
        <f t="shared" si="39"/>
        <v>159400</v>
      </c>
      <c r="S386" s="25">
        <f>+[1]DEPURADO!J380</f>
        <v>0</v>
      </c>
      <c r="T386" s="17" t="s">
        <v>45</v>
      </c>
      <c r="U386" s="25">
        <f>+[1]DEPURADO!I380</f>
        <v>0</v>
      </c>
      <c r="V386" s="24"/>
      <c r="W386" s="17" t="s">
        <v>45</v>
      </c>
      <c r="X386" s="25">
        <f>+[1]DEPURADO!K380+[1]DEPURADO!L380</f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f>+[1]DEPURADO!K380</f>
        <v>0</v>
      </c>
      <c r="AF386" s="24">
        <v>0</v>
      </c>
      <c r="AG386" s="24">
        <f t="shared" si="41"/>
        <v>0</v>
      </c>
      <c r="AH386" s="24">
        <v>0</v>
      </c>
      <c r="AI386" s="24" t="str">
        <f>+[1]DEPURADO!G380</f>
        <v>NO RADICADA</v>
      </c>
      <c r="AJ386" s="26"/>
      <c r="AK386" s="27"/>
    </row>
    <row r="387" spans="1:37" s="28" customFormat="1" ht="16.149999999999999" customHeight="1">
      <c r="A387" s="17">
        <f t="shared" si="35"/>
        <v>379</v>
      </c>
      <c r="B387" s="18" t="s">
        <v>44</v>
      </c>
      <c r="C387" s="17">
        <f>+[1]DEPURADO!A381</f>
        <v>239600</v>
      </c>
      <c r="D387" s="17">
        <f>+[1]DEPURADO!B381</f>
        <v>239600</v>
      </c>
      <c r="E387" s="19">
        <f>+[1]DEPURADO!C381</f>
        <v>44489</v>
      </c>
      <c r="F387" s="20" t="str">
        <f>+IF([1]DEPURADO!D381&gt;1,[1]DEPURADO!D381," ")</f>
        <v xml:space="preserve"> </v>
      </c>
      <c r="G387" s="21">
        <f>[1]DEPURADO!F381</f>
        <v>162900</v>
      </c>
      <c r="H387" s="22">
        <v>0</v>
      </c>
      <c r="I387" s="22">
        <f>+[1]DEPURADO!M381+[1]DEPURADO!N381</f>
        <v>0</v>
      </c>
      <c r="J387" s="22">
        <f>+[1]DEPURADO!R381</f>
        <v>0</v>
      </c>
      <c r="K387" s="23">
        <f>+[1]DEPURADO!P381+[1]DEPURADO!Q381</f>
        <v>0</v>
      </c>
      <c r="L387" s="22">
        <v>0</v>
      </c>
      <c r="M387" s="22">
        <v>0</v>
      </c>
      <c r="N387" s="22">
        <f t="shared" si="36"/>
        <v>0</v>
      </c>
      <c r="O387" s="22">
        <f t="shared" si="37"/>
        <v>162900</v>
      </c>
      <c r="P387" s="18">
        <f>IF([1]DEPURADO!H381&gt;1,0,[1]DEPURADO!B381)</f>
        <v>0</v>
      </c>
      <c r="Q387" s="24">
        <f t="shared" si="38"/>
        <v>0</v>
      </c>
      <c r="R387" s="25">
        <f t="shared" si="39"/>
        <v>162900</v>
      </c>
      <c r="S387" s="25">
        <f>+[1]DEPURADO!J381</f>
        <v>0</v>
      </c>
      <c r="T387" s="17" t="s">
        <v>45</v>
      </c>
      <c r="U387" s="25">
        <f>+[1]DEPURADO!I381</f>
        <v>0</v>
      </c>
      <c r="V387" s="24"/>
      <c r="W387" s="17" t="s">
        <v>45</v>
      </c>
      <c r="X387" s="25">
        <f>+[1]DEPURADO!K381+[1]DEPURADO!L381</f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f>+[1]DEPURADO!K381</f>
        <v>0</v>
      </c>
      <c r="AF387" s="24">
        <v>0</v>
      </c>
      <c r="AG387" s="24">
        <f t="shared" si="41"/>
        <v>0</v>
      </c>
      <c r="AH387" s="24">
        <v>0</v>
      </c>
      <c r="AI387" s="24" t="str">
        <f>+[1]DEPURADO!G381</f>
        <v>NO RADICADA</v>
      </c>
      <c r="AJ387" s="26"/>
      <c r="AK387" s="27"/>
    </row>
    <row r="388" spans="1:37" s="28" customFormat="1" ht="16.149999999999999" customHeight="1">
      <c r="A388" s="17">
        <f t="shared" si="35"/>
        <v>380</v>
      </c>
      <c r="B388" s="18" t="s">
        <v>44</v>
      </c>
      <c r="C388" s="17">
        <f>+[1]DEPURADO!A382</f>
        <v>239601</v>
      </c>
      <c r="D388" s="17">
        <f>+[1]DEPURADO!B382</f>
        <v>239601</v>
      </c>
      <c r="E388" s="19">
        <f>+[1]DEPURADO!C382</f>
        <v>44489</v>
      </c>
      <c r="F388" s="20" t="str">
        <f>+IF([1]DEPURADO!D382&gt;1,[1]DEPURADO!D382," ")</f>
        <v xml:space="preserve"> </v>
      </c>
      <c r="G388" s="21">
        <f>[1]DEPURADO!F382</f>
        <v>162900</v>
      </c>
      <c r="H388" s="22">
        <v>0</v>
      </c>
      <c r="I388" s="22">
        <f>+[1]DEPURADO!M382+[1]DEPURADO!N382</f>
        <v>0</v>
      </c>
      <c r="J388" s="22">
        <f>+[1]DEPURADO!R382</f>
        <v>0</v>
      </c>
      <c r="K388" s="23">
        <f>+[1]DEPURADO!P382+[1]DEPURADO!Q382</f>
        <v>0</v>
      </c>
      <c r="L388" s="22">
        <v>0</v>
      </c>
      <c r="M388" s="22">
        <v>0</v>
      </c>
      <c r="N388" s="22">
        <f t="shared" si="36"/>
        <v>0</v>
      </c>
      <c r="O388" s="22">
        <f t="shared" si="37"/>
        <v>162900</v>
      </c>
      <c r="P388" s="18">
        <f>IF([1]DEPURADO!H382&gt;1,0,[1]DEPURADO!B382)</f>
        <v>0</v>
      </c>
      <c r="Q388" s="24">
        <f t="shared" si="38"/>
        <v>0</v>
      </c>
      <c r="R388" s="25">
        <f t="shared" si="39"/>
        <v>162900</v>
      </c>
      <c r="S388" s="25">
        <f>+[1]DEPURADO!J382</f>
        <v>0</v>
      </c>
      <c r="T388" s="17" t="s">
        <v>45</v>
      </c>
      <c r="U388" s="25">
        <f>+[1]DEPURADO!I382</f>
        <v>0</v>
      </c>
      <c r="V388" s="24"/>
      <c r="W388" s="17" t="s">
        <v>45</v>
      </c>
      <c r="X388" s="25">
        <f>+[1]DEPURADO!K382+[1]DEPURADO!L382</f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f>+[1]DEPURADO!K382</f>
        <v>0</v>
      </c>
      <c r="AF388" s="24">
        <v>0</v>
      </c>
      <c r="AG388" s="24">
        <f t="shared" si="41"/>
        <v>0</v>
      </c>
      <c r="AH388" s="24">
        <v>0</v>
      </c>
      <c r="AI388" s="24" t="str">
        <f>+[1]DEPURADO!G382</f>
        <v>NO RADICADA</v>
      </c>
      <c r="AJ388" s="26"/>
      <c r="AK388" s="27"/>
    </row>
    <row r="389" spans="1:37" s="28" customFormat="1" ht="16.149999999999999" customHeight="1">
      <c r="A389" s="17">
        <f t="shared" si="35"/>
        <v>381</v>
      </c>
      <c r="B389" s="18" t="s">
        <v>44</v>
      </c>
      <c r="C389" s="17">
        <f>+[1]DEPURADO!A383</f>
        <v>239669</v>
      </c>
      <c r="D389" s="17">
        <f>+[1]DEPURADO!B383</f>
        <v>239669</v>
      </c>
      <c r="E389" s="19">
        <f>+[1]DEPURADO!C383</f>
        <v>44490</v>
      </c>
      <c r="F389" s="20" t="str">
        <f>+IF([1]DEPURADO!D383&gt;1,[1]DEPURADO!D383," ")</f>
        <v xml:space="preserve"> </v>
      </c>
      <c r="G389" s="21">
        <f>[1]DEPURADO!F383</f>
        <v>52400</v>
      </c>
      <c r="H389" s="22">
        <v>0</v>
      </c>
      <c r="I389" s="22">
        <f>+[1]DEPURADO!M383+[1]DEPURADO!N383</f>
        <v>0</v>
      </c>
      <c r="J389" s="22">
        <f>+[1]DEPURADO!R383</f>
        <v>0</v>
      </c>
      <c r="K389" s="23">
        <f>+[1]DEPURADO!P383+[1]DEPURADO!Q383</f>
        <v>0</v>
      </c>
      <c r="L389" s="22">
        <v>0</v>
      </c>
      <c r="M389" s="22">
        <v>0</v>
      </c>
      <c r="N389" s="22">
        <f t="shared" si="36"/>
        <v>0</v>
      </c>
      <c r="O389" s="22">
        <f t="shared" si="37"/>
        <v>52400</v>
      </c>
      <c r="P389" s="18">
        <f>IF([1]DEPURADO!H383&gt;1,0,[1]DEPURADO!B383)</f>
        <v>0</v>
      </c>
      <c r="Q389" s="24">
        <f t="shared" si="38"/>
        <v>0</v>
      </c>
      <c r="R389" s="25">
        <f t="shared" si="39"/>
        <v>52400</v>
      </c>
      <c r="S389" s="25">
        <f>+[1]DEPURADO!J383</f>
        <v>0</v>
      </c>
      <c r="T389" s="17" t="s">
        <v>45</v>
      </c>
      <c r="U389" s="25">
        <f>+[1]DEPURADO!I383</f>
        <v>0</v>
      </c>
      <c r="V389" s="24"/>
      <c r="W389" s="17" t="s">
        <v>45</v>
      </c>
      <c r="X389" s="25">
        <f>+[1]DEPURADO!K383+[1]DEPURADO!L383</f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f>+[1]DEPURADO!K383</f>
        <v>0</v>
      </c>
      <c r="AF389" s="24">
        <v>0</v>
      </c>
      <c r="AG389" s="24">
        <f t="shared" si="41"/>
        <v>0</v>
      </c>
      <c r="AH389" s="24">
        <v>0</v>
      </c>
      <c r="AI389" s="24" t="str">
        <f>+[1]DEPURADO!G383</f>
        <v>NO RADICADA</v>
      </c>
      <c r="AJ389" s="26"/>
      <c r="AK389" s="27"/>
    </row>
    <row r="390" spans="1:37" s="28" customFormat="1" ht="16.149999999999999" customHeight="1">
      <c r="A390" s="17">
        <f t="shared" si="35"/>
        <v>382</v>
      </c>
      <c r="B390" s="18" t="s">
        <v>44</v>
      </c>
      <c r="C390" s="17">
        <f>+[1]DEPURADO!A384</f>
        <v>239671</v>
      </c>
      <c r="D390" s="17">
        <f>+[1]DEPURADO!B384</f>
        <v>239671</v>
      </c>
      <c r="E390" s="19">
        <f>+[1]DEPURADO!C384</f>
        <v>44490</v>
      </c>
      <c r="F390" s="20" t="str">
        <f>+IF([1]DEPURADO!D384&gt;1,[1]DEPURADO!D384," ")</f>
        <v xml:space="preserve"> </v>
      </c>
      <c r="G390" s="21">
        <f>[1]DEPURADO!F384</f>
        <v>357200</v>
      </c>
      <c r="H390" s="22">
        <v>0</v>
      </c>
      <c r="I390" s="22">
        <f>+[1]DEPURADO!M384+[1]DEPURADO!N384</f>
        <v>0</v>
      </c>
      <c r="J390" s="22">
        <f>+[1]DEPURADO!R384</f>
        <v>0</v>
      </c>
      <c r="K390" s="23">
        <f>+[1]DEPURADO!P384+[1]DEPURADO!Q384</f>
        <v>0</v>
      </c>
      <c r="L390" s="22">
        <v>0</v>
      </c>
      <c r="M390" s="22">
        <v>0</v>
      </c>
      <c r="N390" s="22">
        <f t="shared" si="36"/>
        <v>0</v>
      </c>
      <c r="O390" s="22">
        <f t="shared" si="37"/>
        <v>357200</v>
      </c>
      <c r="P390" s="18">
        <f>IF([1]DEPURADO!H384&gt;1,0,[1]DEPURADO!B384)</f>
        <v>0</v>
      </c>
      <c r="Q390" s="24">
        <f t="shared" si="38"/>
        <v>0</v>
      </c>
      <c r="R390" s="25">
        <f t="shared" si="39"/>
        <v>357200</v>
      </c>
      <c r="S390" s="25">
        <f>+[1]DEPURADO!J384</f>
        <v>0</v>
      </c>
      <c r="T390" s="17" t="s">
        <v>45</v>
      </c>
      <c r="U390" s="25">
        <f>+[1]DEPURADO!I384</f>
        <v>0</v>
      </c>
      <c r="V390" s="24"/>
      <c r="W390" s="17" t="s">
        <v>45</v>
      </c>
      <c r="X390" s="25">
        <f>+[1]DEPURADO!K384+[1]DEPURADO!L384</f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f>+[1]DEPURADO!K384</f>
        <v>0</v>
      </c>
      <c r="AF390" s="24">
        <v>0</v>
      </c>
      <c r="AG390" s="24">
        <f t="shared" si="41"/>
        <v>0</v>
      </c>
      <c r="AH390" s="24">
        <v>0</v>
      </c>
      <c r="AI390" s="24" t="str">
        <f>+[1]DEPURADO!G384</f>
        <v>NO RADICADA</v>
      </c>
      <c r="AJ390" s="26"/>
      <c r="AK390" s="27"/>
    </row>
    <row r="391" spans="1:37" s="28" customFormat="1" ht="16.149999999999999" customHeight="1">
      <c r="A391" s="17">
        <f t="shared" si="35"/>
        <v>383</v>
      </c>
      <c r="B391" s="18" t="s">
        <v>44</v>
      </c>
      <c r="C391" s="17">
        <f>+[1]DEPURADO!A385</f>
        <v>240474</v>
      </c>
      <c r="D391" s="17">
        <f>+[1]DEPURADO!B385</f>
        <v>240474</v>
      </c>
      <c r="E391" s="19">
        <f>+[1]DEPURADO!C385</f>
        <v>44490</v>
      </c>
      <c r="F391" s="20" t="str">
        <f>+IF([1]DEPURADO!D385&gt;1,[1]DEPURADO!D385," ")</f>
        <v xml:space="preserve"> </v>
      </c>
      <c r="G391" s="21">
        <f>[1]DEPURADO!F385</f>
        <v>374400</v>
      </c>
      <c r="H391" s="22">
        <v>0</v>
      </c>
      <c r="I391" s="22">
        <f>+[1]DEPURADO!M385+[1]DEPURADO!N385</f>
        <v>0</v>
      </c>
      <c r="J391" s="22">
        <f>+[1]DEPURADO!R385</f>
        <v>0</v>
      </c>
      <c r="K391" s="23">
        <f>+[1]DEPURADO!P385+[1]DEPURADO!Q385</f>
        <v>0</v>
      </c>
      <c r="L391" s="22">
        <v>0</v>
      </c>
      <c r="M391" s="22">
        <v>0</v>
      </c>
      <c r="N391" s="22">
        <f t="shared" si="36"/>
        <v>0</v>
      </c>
      <c r="O391" s="22">
        <f t="shared" si="37"/>
        <v>374400</v>
      </c>
      <c r="P391" s="18">
        <f>IF([1]DEPURADO!H385&gt;1,0,[1]DEPURADO!B385)</f>
        <v>0</v>
      </c>
      <c r="Q391" s="24">
        <f t="shared" si="38"/>
        <v>0</v>
      </c>
      <c r="R391" s="25">
        <f t="shared" si="39"/>
        <v>374400</v>
      </c>
      <c r="S391" s="25">
        <f>+[1]DEPURADO!J385</f>
        <v>0</v>
      </c>
      <c r="T391" s="17" t="s">
        <v>45</v>
      </c>
      <c r="U391" s="25">
        <f>+[1]DEPURADO!I385</f>
        <v>0</v>
      </c>
      <c r="V391" s="24"/>
      <c r="W391" s="17" t="s">
        <v>45</v>
      </c>
      <c r="X391" s="25">
        <f>+[1]DEPURADO!K385+[1]DEPURADO!L385</f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f>+[1]DEPURADO!K385</f>
        <v>0</v>
      </c>
      <c r="AF391" s="24">
        <v>0</v>
      </c>
      <c r="AG391" s="24">
        <f t="shared" si="41"/>
        <v>0</v>
      </c>
      <c r="AH391" s="24">
        <v>0</v>
      </c>
      <c r="AI391" s="24" t="str">
        <f>+[1]DEPURADO!G385</f>
        <v>NO RADICADA</v>
      </c>
      <c r="AJ391" s="26"/>
      <c r="AK391" s="27"/>
    </row>
    <row r="392" spans="1:37" s="28" customFormat="1" ht="16.149999999999999" customHeight="1">
      <c r="A392" s="17">
        <f t="shared" si="35"/>
        <v>384</v>
      </c>
      <c r="B392" s="18" t="s">
        <v>44</v>
      </c>
      <c r="C392" s="17">
        <f>+[1]DEPURADO!A386</f>
        <v>240250</v>
      </c>
      <c r="D392" s="17">
        <f>+[1]DEPURADO!B386</f>
        <v>240250</v>
      </c>
      <c r="E392" s="19">
        <f>+[1]DEPURADO!C386</f>
        <v>44490</v>
      </c>
      <c r="F392" s="20" t="str">
        <f>+IF([1]DEPURADO!D386&gt;1,[1]DEPURADO!D386," ")</f>
        <v xml:space="preserve"> </v>
      </c>
      <c r="G392" s="21">
        <f>[1]DEPURADO!F386</f>
        <v>4093500</v>
      </c>
      <c r="H392" s="22">
        <v>0</v>
      </c>
      <c r="I392" s="22">
        <f>+[1]DEPURADO!M386+[1]DEPURADO!N386</f>
        <v>0</v>
      </c>
      <c r="J392" s="22">
        <f>+[1]DEPURADO!R386</f>
        <v>0</v>
      </c>
      <c r="K392" s="23">
        <f>+[1]DEPURADO!P386+[1]DEPURADO!Q386</f>
        <v>0</v>
      </c>
      <c r="L392" s="22">
        <v>0</v>
      </c>
      <c r="M392" s="22">
        <v>0</v>
      </c>
      <c r="N392" s="22">
        <f t="shared" si="36"/>
        <v>0</v>
      </c>
      <c r="O392" s="22">
        <f t="shared" si="37"/>
        <v>4093500</v>
      </c>
      <c r="P392" s="18">
        <f>IF([1]DEPURADO!H386&gt;1,0,[1]DEPURADO!B386)</f>
        <v>0</v>
      </c>
      <c r="Q392" s="24">
        <f t="shared" si="38"/>
        <v>0</v>
      </c>
      <c r="R392" s="25">
        <f t="shared" si="39"/>
        <v>4093500</v>
      </c>
      <c r="S392" s="25">
        <f>+[1]DEPURADO!J386</f>
        <v>0</v>
      </c>
      <c r="T392" s="17" t="s">
        <v>45</v>
      </c>
      <c r="U392" s="25">
        <f>+[1]DEPURADO!I386</f>
        <v>0</v>
      </c>
      <c r="V392" s="24"/>
      <c r="W392" s="17" t="s">
        <v>45</v>
      </c>
      <c r="X392" s="25">
        <f>+[1]DEPURADO!K386+[1]DEPURADO!L386</f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f>+[1]DEPURADO!K386</f>
        <v>0</v>
      </c>
      <c r="AF392" s="24">
        <v>0</v>
      </c>
      <c r="AG392" s="24">
        <f t="shared" si="41"/>
        <v>0</v>
      </c>
      <c r="AH392" s="24">
        <v>0</v>
      </c>
      <c r="AI392" s="24" t="str">
        <f>+[1]DEPURADO!G386</f>
        <v>NO RADICADA</v>
      </c>
      <c r="AJ392" s="26"/>
      <c r="AK392" s="27"/>
    </row>
    <row r="393" spans="1:37" s="28" customFormat="1" ht="16.149999999999999" customHeight="1">
      <c r="A393" s="17">
        <f t="shared" si="35"/>
        <v>385</v>
      </c>
      <c r="B393" s="18" t="s">
        <v>44</v>
      </c>
      <c r="C393" s="17">
        <f>+[1]DEPURADO!A387</f>
        <v>240784</v>
      </c>
      <c r="D393" s="17">
        <f>+[1]DEPURADO!B387</f>
        <v>240784</v>
      </c>
      <c r="E393" s="19">
        <f>+[1]DEPURADO!C387</f>
        <v>44491</v>
      </c>
      <c r="F393" s="20" t="str">
        <f>+IF([1]DEPURADO!D387&gt;1,[1]DEPURADO!D387," ")</f>
        <v xml:space="preserve"> </v>
      </c>
      <c r="G393" s="21">
        <f>[1]DEPURADO!F387</f>
        <v>51000</v>
      </c>
      <c r="H393" s="22">
        <v>0</v>
      </c>
      <c r="I393" s="22">
        <f>+[1]DEPURADO!M387+[1]DEPURADO!N387</f>
        <v>0</v>
      </c>
      <c r="J393" s="22">
        <f>+[1]DEPURADO!R387</f>
        <v>0</v>
      </c>
      <c r="K393" s="23">
        <f>+[1]DEPURADO!P387+[1]DEPURADO!Q387</f>
        <v>0</v>
      </c>
      <c r="L393" s="22">
        <v>0</v>
      </c>
      <c r="M393" s="22">
        <v>0</v>
      </c>
      <c r="N393" s="22">
        <f t="shared" si="36"/>
        <v>0</v>
      </c>
      <c r="O393" s="22">
        <f t="shared" si="37"/>
        <v>51000</v>
      </c>
      <c r="P393" s="18">
        <f>IF([1]DEPURADO!H387&gt;1,0,[1]DEPURADO!B387)</f>
        <v>0</v>
      </c>
      <c r="Q393" s="24">
        <f t="shared" si="38"/>
        <v>0</v>
      </c>
      <c r="R393" s="25">
        <f t="shared" si="39"/>
        <v>51000</v>
      </c>
      <c r="S393" s="25">
        <f>+[1]DEPURADO!J387</f>
        <v>0</v>
      </c>
      <c r="T393" s="17" t="s">
        <v>45</v>
      </c>
      <c r="U393" s="25">
        <f>+[1]DEPURADO!I387</f>
        <v>0</v>
      </c>
      <c r="V393" s="24"/>
      <c r="W393" s="17" t="s">
        <v>45</v>
      </c>
      <c r="X393" s="25">
        <f>+[1]DEPURADO!K387+[1]DEPURADO!L387</f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f>+[1]DEPURADO!K387</f>
        <v>0</v>
      </c>
      <c r="AF393" s="24">
        <v>0</v>
      </c>
      <c r="AG393" s="24">
        <f t="shared" si="41"/>
        <v>0</v>
      </c>
      <c r="AH393" s="24">
        <v>0</v>
      </c>
      <c r="AI393" s="24" t="str">
        <f>+[1]DEPURADO!G387</f>
        <v>NO RADICADA</v>
      </c>
      <c r="AJ393" s="26"/>
      <c r="AK393" s="27"/>
    </row>
    <row r="394" spans="1:37" s="28" customFormat="1" ht="16.149999999999999" customHeight="1">
      <c r="A394" s="17">
        <f t="shared" si="35"/>
        <v>386</v>
      </c>
      <c r="B394" s="18" t="s">
        <v>44</v>
      </c>
      <c r="C394" s="17">
        <f>+[1]DEPURADO!A388</f>
        <v>240734</v>
      </c>
      <c r="D394" s="17">
        <f>+[1]DEPURADO!B388</f>
        <v>240734</v>
      </c>
      <c r="E394" s="19">
        <f>+[1]DEPURADO!C388</f>
        <v>44491</v>
      </c>
      <c r="F394" s="20" t="str">
        <f>+IF([1]DEPURADO!D388&gt;1,[1]DEPURADO!D388," ")</f>
        <v xml:space="preserve"> </v>
      </c>
      <c r="G394" s="21">
        <f>[1]DEPURADO!F388</f>
        <v>52400</v>
      </c>
      <c r="H394" s="22">
        <v>0</v>
      </c>
      <c r="I394" s="22">
        <f>+[1]DEPURADO!M388+[1]DEPURADO!N388</f>
        <v>0</v>
      </c>
      <c r="J394" s="22">
        <f>+[1]DEPURADO!R388</f>
        <v>0</v>
      </c>
      <c r="K394" s="23">
        <f>+[1]DEPURADO!P388+[1]DEPURADO!Q388</f>
        <v>0</v>
      </c>
      <c r="L394" s="22">
        <v>0</v>
      </c>
      <c r="M394" s="22">
        <v>0</v>
      </c>
      <c r="N394" s="22">
        <f t="shared" si="36"/>
        <v>0</v>
      </c>
      <c r="O394" s="22">
        <f t="shared" si="37"/>
        <v>52400</v>
      </c>
      <c r="P394" s="18">
        <f>IF([1]DEPURADO!H388&gt;1,0,[1]DEPURADO!B388)</f>
        <v>0</v>
      </c>
      <c r="Q394" s="24">
        <f t="shared" si="38"/>
        <v>0</v>
      </c>
      <c r="R394" s="25">
        <f t="shared" si="39"/>
        <v>52400</v>
      </c>
      <c r="S394" s="25">
        <f>+[1]DEPURADO!J388</f>
        <v>0</v>
      </c>
      <c r="T394" s="17" t="s">
        <v>45</v>
      </c>
      <c r="U394" s="25">
        <f>+[1]DEPURADO!I388</f>
        <v>0</v>
      </c>
      <c r="V394" s="24"/>
      <c r="W394" s="17" t="s">
        <v>45</v>
      </c>
      <c r="X394" s="25">
        <f>+[1]DEPURADO!K388+[1]DEPURADO!L388</f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f>+[1]DEPURADO!K388</f>
        <v>0</v>
      </c>
      <c r="AF394" s="24">
        <v>0</v>
      </c>
      <c r="AG394" s="24">
        <f t="shared" si="41"/>
        <v>0</v>
      </c>
      <c r="AH394" s="24">
        <v>0</v>
      </c>
      <c r="AI394" s="24" t="str">
        <f>+[1]DEPURADO!G388</f>
        <v>NO RADICADA</v>
      </c>
      <c r="AJ394" s="26"/>
      <c r="AK394" s="27"/>
    </row>
    <row r="395" spans="1:37" s="28" customFormat="1" ht="16.149999999999999" customHeight="1">
      <c r="A395" s="17">
        <f t="shared" ref="A395:A458" si="42">+A394+1</f>
        <v>387</v>
      </c>
      <c r="B395" s="18" t="s">
        <v>44</v>
      </c>
      <c r="C395" s="17">
        <f>+[1]DEPURADO!A389</f>
        <v>240773</v>
      </c>
      <c r="D395" s="17">
        <f>+[1]DEPURADO!B389</f>
        <v>240773</v>
      </c>
      <c r="E395" s="19">
        <f>+[1]DEPURADO!C389</f>
        <v>44491</v>
      </c>
      <c r="F395" s="20" t="str">
        <f>+IF([1]DEPURADO!D389&gt;1,[1]DEPURADO!D389," ")</f>
        <v xml:space="preserve"> </v>
      </c>
      <c r="G395" s="21">
        <f>[1]DEPURADO!F389</f>
        <v>52400</v>
      </c>
      <c r="H395" s="22">
        <v>0</v>
      </c>
      <c r="I395" s="22">
        <f>+[1]DEPURADO!M389+[1]DEPURADO!N389</f>
        <v>0</v>
      </c>
      <c r="J395" s="22">
        <f>+[1]DEPURADO!R389</f>
        <v>0</v>
      </c>
      <c r="K395" s="23">
        <f>+[1]DEPURADO!P389+[1]DEPURADO!Q389</f>
        <v>0</v>
      </c>
      <c r="L395" s="22">
        <v>0</v>
      </c>
      <c r="M395" s="22">
        <v>0</v>
      </c>
      <c r="N395" s="22">
        <f t="shared" si="36"/>
        <v>0</v>
      </c>
      <c r="O395" s="22">
        <f t="shared" si="37"/>
        <v>52400</v>
      </c>
      <c r="P395" s="18">
        <f>IF([1]DEPURADO!H389&gt;1,0,[1]DEPURADO!B389)</f>
        <v>0</v>
      </c>
      <c r="Q395" s="24">
        <f t="shared" si="38"/>
        <v>0</v>
      </c>
      <c r="R395" s="25">
        <f t="shared" si="39"/>
        <v>52400</v>
      </c>
      <c r="S395" s="25">
        <f>+[1]DEPURADO!J389</f>
        <v>0</v>
      </c>
      <c r="T395" s="17" t="s">
        <v>45</v>
      </c>
      <c r="U395" s="25">
        <f>+[1]DEPURADO!I389</f>
        <v>0</v>
      </c>
      <c r="V395" s="24"/>
      <c r="W395" s="17" t="s">
        <v>45</v>
      </c>
      <c r="X395" s="25">
        <f>+[1]DEPURADO!K389+[1]DEPURADO!L389</f>
        <v>0</v>
      </c>
      <c r="Y395" s="17" t="s">
        <v>45</v>
      </c>
      <c r="Z395" s="25">
        <f t="shared" si="40"/>
        <v>0</v>
      </c>
      <c r="AA395" s="25"/>
      <c r="AB395" s="25">
        <v>0</v>
      </c>
      <c r="AC395" s="25">
        <v>0</v>
      </c>
      <c r="AD395" s="24"/>
      <c r="AE395" s="24">
        <f>+[1]DEPURADO!K389</f>
        <v>0</v>
      </c>
      <c r="AF395" s="24">
        <v>0</v>
      </c>
      <c r="AG395" s="24">
        <f t="shared" si="41"/>
        <v>0</v>
      </c>
      <c r="AH395" s="24">
        <v>0</v>
      </c>
      <c r="AI395" s="24" t="str">
        <f>+[1]DEPURADO!G389</f>
        <v>NO RADICADA</v>
      </c>
      <c r="AJ395" s="26"/>
      <c r="AK395" s="27"/>
    </row>
    <row r="396" spans="1:37" s="28" customFormat="1" ht="16.149999999999999" customHeight="1">
      <c r="A396" s="17">
        <f t="shared" si="42"/>
        <v>388</v>
      </c>
      <c r="B396" s="18" t="s">
        <v>44</v>
      </c>
      <c r="C396" s="17">
        <f>+[1]DEPURADO!A390</f>
        <v>242333</v>
      </c>
      <c r="D396" s="17">
        <f>+[1]DEPURADO!B390</f>
        <v>242333</v>
      </c>
      <c r="E396" s="19">
        <f>+[1]DEPURADO!C390</f>
        <v>44493</v>
      </c>
      <c r="F396" s="20" t="str">
        <f>+IF([1]DEPURADO!D390&gt;1,[1]DEPURADO!D390," ")</f>
        <v xml:space="preserve"> </v>
      </c>
      <c r="G396" s="21">
        <f>[1]DEPURADO!F390</f>
        <v>76800</v>
      </c>
      <c r="H396" s="22">
        <v>0</v>
      </c>
      <c r="I396" s="22">
        <f>+[1]DEPURADO!M390+[1]DEPURADO!N390</f>
        <v>0</v>
      </c>
      <c r="J396" s="22">
        <f>+[1]DEPURADO!R390</f>
        <v>0</v>
      </c>
      <c r="K396" s="23">
        <f>+[1]DEPURADO!P390+[1]DEPURADO!Q390</f>
        <v>0</v>
      </c>
      <c r="L396" s="22">
        <v>0</v>
      </c>
      <c r="M396" s="22">
        <v>0</v>
      </c>
      <c r="N396" s="22">
        <f t="shared" si="36"/>
        <v>0</v>
      </c>
      <c r="O396" s="22">
        <f t="shared" si="37"/>
        <v>76800</v>
      </c>
      <c r="P396" s="18">
        <f>IF([1]DEPURADO!H390&gt;1,0,[1]DEPURADO!B390)</f>
        <v>0</v>
      </c>
      <c r="Q396" s="24">
        <f t="shared" si="38"/>
        <v>0</v>
      </c>
      <c r="R396" s="25">
        <f t="shared" si="39"/>
        <v>76800</v>
      </c>
      <c r="S396" s="25">
        <f>+[1]DEPURADO!J390</f>
        <v>0</v>
      </c>
      <c r="T396" s="17" t="s">
        <v>45</v>
      </c>
      <c r="U396" s="25">
        <f>+[1]DEPURADO!I390</f>
        <v>0</v>
      </c>
      <c r="V396" s="24"/>
      <c r="W396" s="17" t="s">
        <v>45</v>
      </c>
      <c r="X396" s="25">
        <f>+[1]DEPURADO!K390+[1]DEPURADO!L390</f>
        <v>0</v>
      </c>
      <c r="Y396" s="17" t="s">
        <v>45</v>
      </c>
      <c r="Z396" s="25">
        <f t="shared" si="40"/>
        <v>0</v>
      </c>
      <c r="AA396" s="25"/>
      <c r="AB396" s="25">
        <v>0</v>
      </c>
      <c r="AC396" s="25">
        <v>0</v>
      </c>
      <c r="AD396" s="24"/>
      <c r="AE396" s="24">
        <f>+[1]DEPURADO!K390</f>
        <v>0</v>
      </c>
      <c r="AF396" s="24">
        <v>0</v>
      </c>
      <c r="AG396" s="24">
        <f t="shared" si="41"/>
        <v>0</v>
      </c>
      <c r="AH396" s="24">
        <v>0</v>
      </c>
      <c r="AI396" s="24" t="str">
        <f>+[1]DEPURADO!G390</f>
        <v>NO RADICADA</v>
      </c>
      <c r="AJ396" s="26"/>
      <c r="AK396" s="27"/>
    </row>
    <row r="397" spans="1:37" s="28" customFormat="1" ht="16.149999999999999" customHeight="1">
      <c r="A397" s="17">
        <f t="shared" si="42"/>
        <v>389</v>
      </c>
      <c r="B397" s="18" t="s">
        <v>44</v>
      </c>
      <c r="C397" s="17">
        <f>+[1]DEPURADO!A391</f>
        <v>243148</v>
      </c>
      <c r="D397" s="17">
        <f>+[1]DEPURADO!B391</f>
        <v>243148</v>
      </c>
      <c r="E397" s="19">
        <f>+[1]DEPURADO!C391</f>
        <v>44494</v>
      </c>
      <c r="F397" s="20" t="str">
        <f>+IF([1]DEPURADO!D391&gt;1,[1]DEPURADO!D391," ")</f>
        <v xml:space="preserve"> </v>
      </c>
      <c r="G397" s="21">
        <f>[1]DEPURADO!F391</f>
        <v>51000</v>
      </c>
      <c r="H397" s="22">
        <v>0</v>
      </c>
      <c r="I397" s="22">
        <f>+[1]DEPURADO!M391+[1]DEPURADO!N391</f>
        <v>0</v>
      </c>
      <c r="J397" s="22">
        <f>+[1]DEPURADO!R391</f>
        <v>0</v>
      </c>
      <c r="K397" s="23">
        <f>+[1]DEPURADO!P391+[1]DEPURADO!Q391</f>
        <v>0</v>
      </c>
      <c r="L397" s="22">
        <v>0</v>
      </c>
      <c r="M397" s="22">
        <v>0</v>
      </c>
      <c r="N397" s="22">
        <f t="shared" ref="N397:N460" si="43">+SUM(J397:M397)</f>
        <v>0</v>
      </c>
      <c r="O397" s="22">
        <f t="shared" ref="O397:O460" si="44">+G397-I397-N397</f>
        <v>51000</v>
      </c>
      <c r="P397" s="18">
        <f>IF([1]DEPURADO!H391&gt;1,0,[1]DEPURADO!B391)</f>
        <v>0</v>
      </c>
      <c r="Q397" s="24">
        <f t="shared" ref="Q397:Q460" si="45">+IF(P397&gt;0,G397,0)</f>
        <v>0</v>
      </c>
      <c r="R397" s="25">
        <f t="shared" ref="R397:R460" si="46">IF(P397=0,G397,0)</f>
        <v>51000</v>
      </c>
      <c r="S397" s="25">
        <f>+[1]DEPURADO!J391</f>
        <v>0</v>
      </c>
      <c r="T397" s="17" t="s">
        <v>45</v>
      </c>
      <c r="U397" s="25">
        <f>+[1]DEPURADO!I391</f>
        <v>0</v>
      </c>
      <c r="V397" s="24"/>
      <c r="W397" s="17" t="s">
        <v>45</v>
      </c>
      <c r="X397" s="25">
        <f>+[1]DEPURADO!K391+[1]DEPURADO!L391</f>
        <v>0</v>
      </c>
      <c r="Y397" s="17" t="s">
        <v>45</v>
      </c>
      <c r="Z397" s="25">
        <f t="shared" ref="Z397:Z460" si="47"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+[1]DEPURADO!K391</f>
        <v>0</v>
      </c>
      <c r="AF397" s="24">
        <v>0</v>
      </c>
      <c r="AG397" s="24">
        <f t="shared" ref="AG397:AG460" si="48">+G397-I397-N397-R397-Z397-AC397-AE397-S397-U397</f>
        <v>0</v>
      </c>
      <c r="AH397" s="24">
        <v>0</v>
      </c>
      <c r="AI397" s="24" t="str">
        <f>+[1]DEPURADO!G391</f>
        <v>NO RADICADA</v>
      </c>
      <c r="AJ397" s="26"/>
      <c r="AK397" s="27"/>
    </row>
    <row r="398" spans="1:37" s="28" customFormat="1" ht="16.149999999999999" customHeight="1">
      <c r="A398" s="17">
        <f t="shared" si="42"/>
        <v>390</v>
      </c>
      <c r="B398" s="18" t="s">
        <v>44</v>
      </c>
      <c r="C398" s="17">
        <f>+[1]DEPURADO!A392</f>
        <v>243945</v>
      </c>
      <c r="D398" s="17">
        <f>+[1]DEPURADO!B392</f>
        <v>243945</v>
      </c>
      <c r="E398" s="19">
        <f>+[1]DEPURADO!C392</f>
        <v>44495</v>
      </c>
      <c r="F398" s="20" t="str">
        <f>+IF([1]DEPURADO!D392&gt;1,[1]DEPURADO!D392," ")</f>
        <v xml:space="preserve"> </v>
      </c>
      <c r="G398" s="21">
        <f>[1]DEPURADO!F392</f>
        <v>102400</v>
      </c>
      <c r="H398" s="22">
        <v>0</v>
      </c>
      <c r="I398" s="22">
        <f>+[1]DEPURADO!M392+[1]DEPURADO!N392</f>
        <v>0</v>
      </c>
      <c r="J398" s="22">
        <f>+[1]DEPURADO!R392</f>
        <v>0</v>
      </c>
      <c r="K398" s="23">
        <f>+[1]DEPURADO!P392+[1]DEPURADO!Q392</f>
        <v>0</v>
      </c>
      <c r="L398" s="22">
        <v>0</v>
      </c>
      <c r="M398" s="22">
        <v>0</v>
      </c>
      <c r="N398" s="22">
        <f t="shared" si="43"/>
        <v>0</v>
      </c>
      <c r="O398" s="22">
        <f t="shared" si="44"/>
        <v>102400</v>
      </c>
      <c r="P398" s="18">
        <f>IF([1]DEPURADO!H392&gt;1,0,[1]DEPURADO!B392)</f>
        <v>0</v>
      </c>
      <c r="Q398" s="24">
        <f t="shared" si="45"/>
        <v>0</v>
      </c>
      <c r="R398" s="25">
        <f t="shared" si="46"/>
        <v>102400</v>
      </c>
      <c r="S398" s="25">
        <f>+[1]DEPURADO!J392</f>
        <v>0</v>
      </c>
      <c r="T398" s="17" t="s">
        <v>45</v>
      </c>
      <c r="U398" s="25">
        <f>+[1]DEPURADO!I392</f>
        <v>0</v>
      </c>
      <c r="V398" s="24"/>
      <c r="W398" s="17" t="s">
        <v>45</v>
      </c>
      <c r="X398" s="25">
        <f>+[1]DEPURADO!K392+[1]DEPURADO!L392</f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f>+[1]DEPURADO!K392</f>
        <v>0</v>
      </c>
      <c r="AF398" s="24">
        <v>0</v>
      </c>
      <c r="AG398" s="24">
        <f t="shared" si="48"/>
        <v>0</v>
      </c>
      <c r="AH398" s="24">
        <v>0</v>
      </c>
      <c r="AI398" s="24" t="str">
        <f>+[1]DEPURADO!G392</f>
        <v>NO RADICADA</v>
      </c>
      <c r="AJ398" s="26"/>
      <c r="AK398" s="27"/>
    </row>
    <row r="399" spans="1:37" s="28" customFormat="1" ht="16.149999999999999" customHeight="1">
      <c r="A399" s="17">
        <f t="shared" si="42"/>
        <v>391</v>
      </c>
      <c r="B399" s="18" t="s">
        <v>44</v>
      </c>
      <c r="C399" s="17">
        <f>+[1]DEPURADO!A393</f>
        <v>244736</v>
      </c>
      <c r="D399" s="17">
        <f>+[1]DEPURADO!B393</f>
        <v>244736</v>
      </c>
      <c r="E399" s="19">
        <f>+[1]DEPURADO!C393</f>
        <v>44496</v>
      </c>
      <c r="F399" s="20" t="str">
        <f>+IF([1]DEPURADO!D393&gt;1,[1]DEPURADO!D393," ")</f>
        <v xml:space="preserve"> </v>
      </c>
      <c r="G399" s="21">
        <f>[1]DEPURADO!F393</f>
        <v>52400</v>
      </c>
      <c r="H399" s="22">
        <v>0</v>
      </c>
      <c r="I399" s="22">
        <f>+[1]DEPURADO!M393+[1]DEPURADO!N393</f>
        <v>0</v>
      </c>
      <c r="J399" s="22">
        <f>+[1]DEPURADO!R393</f>
        <v>0</v>
      </c>
      <c r="K399" s="23">
        <f>+[1]DEPURADO!P393+[1]DEPURADO!Q393</f>
        <v>0</v>
      </c>
      <c r="L399" s="22">
        <v>0</v>
      </c>
      <c r="M399" s="22">
        <v>0</v>
      </c>
      <c r="N399" s="22">
        <f t="shared" si="43"/>
        <v>0</v>
      </c>
      <c r="O399" s="22">
        <f t="shared" si="44"/>
        <v>52400</v>
      </c>
      <c r="P399" s="18">
        <f>IF([1]DEPURADO!H393&gt;1,0,[1]DEPURADO!B393)</f>
        <v>0</v>
      </c>
      <c r="Q399" s="24">
        <f t="shared" si="45"/>
        <v>0</v>
      </c>
      <c r="R399" s="25">
        <f t="shared" si="46"/>
        <v>52400</v>
      </c>
      <c r="S399" s="25">
        <f>+[1]DEPURADO!J393</f>
        <v>0</v>
      </c>
      <c r="T399" s="17" t="s">
        <v>45</v>
      </c>
      <c r="U399" s="25">
        <f>+[1]DEPURADO!I393</f>
        <v>0</v>
      </c>
      <c r="V399" s="24"/>
      <c r="W399" s="17" t="s">
        <v>45</v>
      </c>
      <c r="X399" s="25">
        <f>+[1]DEPURADO!K393+[1]DEPURADO!L393</f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f>+[1]DEPURADO!K393</f>
        <v>0</v>
      </c>
      <c r="AF399" s="24">
        <v>0</v>
      </c>
      <c r="AG399" s="24">
        <f t="shared" si="48"/>
        <v>0</v>
      </c>
      <c r="AH399" s="24">
        <v>0</v>
      </c>
      <c r="AI399" s="24" t="str">
        <f>+[1]DEPURADO!G393</f>
        <v>NO RADICADA</v>
      </c>
      <c r="AJ399" s="26"/>
      <c r="AK399" s="27"/>
    </row>
    <row r="400" spans="1:37" s="28" customFormat="1" ht="16.149999999999999" customHeight="1">
      <c r="A400" s="17">
        <f t="shared" si="42"/>
        <v>392</v>
      </c>
      <c r="B400" s="18" t="s">
        <v>44</v>
      </c>
      <c r="C400" s="17">
        <f>+[1]DEPURADO!A394</f>
        <v>245938</v>
      </c>
      <c r="D400" s="17">
        <f>+[1]DEPURADO!B394</f>
        <v>245938</v>
      </c>
      <c r="E400" s="19">
        <f>+[1]DEPURADO!C394</f>
        <v>44498</v>
      </c>
      <c r="F400" s="20" t="str">
        <f>+IF([1]DEPURADO!D394&gt;1,[1]DEPURADO!D394," ")</f>
        <v xml:space="preserve"> </v>
      </c>
      <c r="G400" s="21">
        <f>[1]DEPURADO!F394</f>
        <v>52400</v>
      </c>
      <c r="H400" s="22">
        <v>0</v>
      </c>
      <c r="I400" s="22">
        <f>+[1]DEPURADO!M394+[1]DEPURADO!N394</f>
        <v>0</v>
      </c>
      <c r="J400" s="22">
        <f>+[1]DEPURADO!R394</f>
        <v>0</v>
      </c>
      <c r="K400" s="23">
        <f>+[1]DEPURADO!P394+[1]DEPURADO!Q394</f>
        <v>0</v>
      </c>
      <c r="L400" s="22">
        <v>0</v>
      </c>
      <c r="M400" s="22">
        <v>0</v>
      </c>
      <c r="N400" s="22">
        <f t="shared" si="43"/>
        <v>0</v>
      </c>
      <c r="O400" s="22">
        <f t="shared" si="44"/>
        <v>52400</v>
      </c>
      <c r="P400" s="18">
        <f>IF([1]DEPURADO!H394&gt;1,0,[1]DEPURADO!B394)</f>
        <v>0</v>
      </c>
      <c r="Q400" s="24">
        <f t="shared" si="45"/>
        <v>0</v>
      </c>
      <c r="R400" s="25">
        <f t="shared" si="46"/>
        <v>52400</v>
      </c>
      <c r="S400" s="25">
        <f>+[1]DEPURADO!J394</f>
        <v>0</v>
      </c>
      <c r="T400" s="17" t="s">
        <v>45</v>
      </c>
      <c r="U400" s="25">
        <f>+[1]DEPURADO!I394</f>
        <v>0</v>
      </c>
      <c r="V400" s="24"/>
      <c r="W400" s="17" t="s">
        <v>45</v>
      </c>
      <c r="X400" s="25">
        <f>+[1]DEPURADO!K394+[1]DEPURADO!L394</f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f>+[1]DEPURADO!K394</f>
        <v>0</v>
      </c>
      <c r="AF400" s="24">
        <v>0</v>
      </c>
      <c r="AG400" s="24">
        <f t="shared" si="48"/>
        <v>0</v>
      </c>
      <c r="AH400" s="24">
        <v>0</v>
      </c>
      <c r="AI400" s="24" t="str">
        <f>+[1]DEPURADO!G394</f>
        <v>NO RADICADA</v>
      </c>
      <c r="AJ400" s="26"/>
      <c r="AK400" s="27"/>
    </row>
    <row r="401" spans="1:37" s="28" customFormat="1" ht="16.149999999999999" customHeight="1">
      <c r="A401" s="17">
        <f t="shared" si="42"/>
        <v>393</v>
      </c>
      <c r="B401" s="18" t="s">
        <v>44</v>
      </c>
      <c r="C401" s="17">
        <f>+[1]DEPURADO!A395</f>
        <v>246306</v>
      </c>
      <c r="D401" s="17">
        <f>+[1]DEPURADO!B395</f>
        <v>246306</v>
      </c>
      <c r="E401" s="19">
        <f>+[1]DEPURADO!C395</f>
        <v>44498</v>
      </c>
      <c r="F401" s="20" t="str">
        <f>+IF([1]DEPURADO!D395&gt;1,[1]DEPURADO!D395," ")</f>
        <v xml:space="preserve"> </v>
      </c>
      <c r="G401" s="21">
        <f>[1]DEPURADO!F395</f>
        <v>52400</v>
      </c>
      <c r="H401" s="22">
        <v>0</v>
      </c>
      <c r="I401" s="22">
        <f>+[1]DEPURADO!M395+[1]DEPURADO!N395</f>
        <v>0</v>
      </c>
      <c r="J401" s="22">
        <f>+[1]DEPURADO!R395</f>
        <v>0</v>
      </c>
      <c r="K401" s="23">
        <f>+[1]DEPURADO!P395+[1]DEPURADO!Q395</f>
        <v>0</v>
      </c>
      <c r="L401" s="22">
        <v>0</v>
      </c>
      <c r="M401" s="22">
        <v>0</v>
      </c>
      <c r="N401" s="22">
        <f t="shared" si="43"/>
        <v>0</v>
      </c>
      <c r="O401" s="22">
        <f t="shared" si="44"/>
        <v>52400</v>
      </c>
      <c r="P401" s="18">
        <f>IF([1]DEPURADO!H395&gt;1,0,[1]DEPURADO!B395)</f>
        <v>0</v>
      </c>
      <c r="Q401" s="24">
        <f t="shared" si="45"/>
        <v>0</v>
      </c>
      <c r="R401" s="25">
        <f t="shared" si="46"/>
        <v>52400</v>
      </c>
      <c r="S401" s="25">
        <f>+[1]DEPURADO!J395</f>
        <v>0</v>
      </c>
      <c r="T401" s="17" t="s">
        <v>45</v>
      </c>
      <c r="U401" s="25">
        <f>+[1]DEPURADO!I395</f>
        <v>0</v>
      </c>
      <c r="V401" s="24"/>
      <c r="W401" s="17" t="s">
        <v>45</v>
      </c>
      <c r="X401" s="25">
        <f>+[1]DEPURADO!K395+[1]DEPURADO!L395</f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f>+[1]DEPURADO!K395</f>
        <v>0</v>
      </c>
      <c r="AF401" s="24">
        <v>0</v>
      </c>
      <c r="AG401" s="24">
        <f t="shared" si="48"/>
        <v>0</v>
      </c>
      <c r="AH401" s="24">
        <v>0</v>
      </c>
      <c r="AI401" s="24" t="str">
        <f>+[1]DEPURADO!G395</f>
        <v>NO RADICADA</v>
      </c>
      <c r="AJ401" s="26"/>
      <c r="AK401" s="27"/>
    </row>
    <row r="402" spans="1:37" s="28" customFormat="1" ht="16.149999999999999" customHeight="1">
      <c r="A402" s="17">
        <f t="shared" si="42"/>
        <v>394</v>
      </c>
      <c r="B402" s="18" t="s">
        <v>44</v>
      </c>
      <c r="C402" s="17">
        <f>+[1]DEPURADO!A396</f>
        <v>246484</v>
      </c>
      <c r="D402" s="17">
        <f>+[1]DEPURADO!B396</f>
        <v>246484</v>
      </c>
      <c r="E402" s="19">
        <f>+[1]DEPURADO!C396</f>
        <v>44498</v>
      </c>
      <c r="F402" s="20" t="str">
        <f>+IF([1]DEPURADO!D396&gt;1,[1]DEPURADO!D396," ")</f>
        <v xml:space="preserve"> </v>
      </c>
      <c r="G402" s="21">
        <f>[1]DEPURADO!F396</f>
        <v>3474400</v>
      </c>
      <c r="H402" s="22">
        <v>0</v>
      </c>
      <c r="I402" s="22">
        <f>+[1]DEPURADO!M396+[1]DEPURADO!N396</f>
        <v>0</v>
      </c>
      <c r="J402" s="22">
        <f>+[1]DEPURADO!R396</f>
        <v>0</v>
      </c>
      <c r="K402" s="23">
        <f>+[1]DEPURADO!P396+[1]DEPURADO!Q396</f>
        <v>0</v>
      </c>
      <c r="L402" s="22">
        <v>0</v>
      </c>
      <c r="M402" s="22">
        <v>0</v>
      </c>
      <c r="N402" s="22">
        <f t="shared" si="43"/>
        <v>0</v>
      </c>
      <c r="O402" s="22">
        <f t="shared" si="44"/>
        <v>3474400</v>
      </c>
      <c r="P402" s="18">
        <f>IF([1]DEPURADO!H396&gt;1,0,[1]DEPURADO!B396)</f>
        <v>0</v>
      </c>
      <c r="Q402" s="24">
        <f t="shared" si="45"/>
        <v>0</v>
      </c>
      <c r="R402" s="25">
        <f t="shared" si="46"/>
        <v>3474400</v>
      </c>
      <c r="S402" s="25">
        <f>+[1]DEPURADO!J396</f>
        <v>0</v>
      </c>
      <c r="T402" s="17" t="s">
        <v>45</v>
      </c>
      <c r="U402" s="25">
        <f>+[1]DEPURADO!I396</f>
        <v>0</v>
      </c>
      <c r="V402" s="24"/>
      <c r="W402" s="17" t="s">
        <v>45</v>
      </c>
      <c r="X402" s="25">
        <f>+[1]DEPURADO!K396+[1]DEPURADO!L396</f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f>+[1]DEPURADO!K396</f>
        <v>0</v>
      </c>
      <c r="AF402" s="24">
        <v>0</v>
      </c>
      <c r="AG402" s="24">
        <f t="shared" si="48"/>
        <v>0</v>
      </c>
      <c r="AH402" s="24">
        <v>0</v>
      </c>
      <c r="AI402" s="24" t="str">
        <f>+[1]DEPURADO!G396</f>
        <v>NO RADICADA</v>
      </c>
      <c r="AJ402" s="26"/>
      <c r="AK402" s="27"/>
    </row>
    <row r="403" spans="1:37" s="28" customFormat="1" ht="16.149999999999999" customHeight="1">
      <c r="A403" s="17">
        <f t="shared" si="42"/>
        <v>395</v>
      </c>
      <c r="B403" s="18" t="s">
        <v>44</v>
      </c>
      <c r="C403" s="17">
        <f>+[1]DEPURADO!A397</f>
        <v>247320</v>
      </c>
      <c r="D403" s="17">
        <f>+[1]DEPURADO!B397</f>
        <v>247320</v>
      </c>
      <c r="E403" s="19">
        <f>+[1]DEPURADO!C397</f>
        <v>44499</v>
      </c>
      <c r="F403" s="20" t="str">
        <f>+IF([1]DEPURADO!D397&gt;1,[1]DEPURADO!D397," ")</f>
        <v xml:space="preserve"> </v>
      </c>
      <c r="G403" s="21">
        <f>[1]DEPURADO!F397</f>
        <v>3041600</v>
      </c>
      <c r="H403" s="22">
        <v>0</v>
      </c>
      <c r="I403" s="22">
        <f>+[1]DEPURADO!M397+[1]DEPURADO!N397</f>
        <v>0</v>
      </c>
      <c r="J403" s="22">
        <f>+[1]DEPURADO!R397</f>
        <v>0</v>
      </c>
      <c r="K403" s="23">
        <f>+[1]DEPURADO!P397+[1]DEPURADO!Q397</f>
        <v>0</v>
      </c>
      <c r="L403" s="22">
        <v>0</v>
      </c>
      <c r="M403" s="22">
        <v>0</v>
      </c>
      <c r="N403" s="22">
        <f t="shared" si="43"/>
        <v>0</v>
      </c>
      <c r="O403" s="22">
        <f t="shared" si="44"/>
        <v>3041600</v>
      </c>
      <c r="P403" s="18">
        <f>IF([1]DEPURADO!H397&gt;1,0,[1]DEPURADO!B397)</f>
        <v>0</v>
      </c>
      <c r="Q403" s="24">
        <f t="shared" si="45"/>
        <v>0</v>
      </c>
      <c r="R403" s="25">
        <f t="shared" si="46"/>
        <v>3041600</v>
      </c>
      <c r="S403" s="25">
        <f>+[1]DEPURADO!J397</f>
        <v>0</v>
      </c>
      <c r="T403" s="17" t="s">
        <v>45</v>
      </c>
      <c r="U403" s="25">
        <f>+[1]DEPURADO!I397</f>
        <v>0</v>
      </c>
      <c r="V403" s="24"/>
      <c r="W403" s="17" t="s">
        <v>45</v>
      </c>
      <c r="X403" s="25">
        <f>+[1]DEPURADO!K397+[1]DEPURADO!L397</f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f>+[1]DEPURADO!K397</f>
        <v>0</v>
      </c>
      <c r="AF403" s="24">
        <v>0</v>
      </c>
      <c r="AG403" s="24">
        <f t="shared" si="48"/>
        <v>0</v>
      </c>
      <c r="AH403" s="24">
        <v>0</v>
      </c>
      <c r="AI403" s="24" t="str">
        <f>+[1]DEPURADO!G397</f>
        <v>NO RADICADA</v>
      </c>
      <c r="AJ403" s="26"/>
      <c r="AK403" s="27"/>
    </row>
    <row r="404" spans="1:37" s="28" customFormat="1" ht="16.149999999999999" customHeight="1">
      <c r="A404" s="17">
        <f t="shared" si="42"/>
        <v>396</v>
      </c>
      <c r="B404" s="18" t="s">
        <v>44</v>
      </c>
      <c r="C404" s="17">
        <f>+[1]DEPURADO!A398</f>
        <v>248522</v>
      </c>
      <c r="D404" s="17">
        <f>+[1]DEPURADO!B398</f>
        <v>248522</v>
      </c>
      <c r="E404" s="19">
        <f>+[1]DEPURADO!C398</f>
        <v>44502</v>
      </c>
      <c r="F404" s="20" t="str">
        <f>+IF([1]DEPURADO!D398&gt;1,[1]DEPURADO!D398," ")</f>
        <v xml:space="preserve"> </v>
      </c>
      <c r="G404" s="21">
        <f>[1]DEPURADO!F398</f>
        <v>72800</v>
      </c>
      <c r="H404" s="22">
        <v>0</v>
      </c>
      <c r="I404" s="22">
        <f>+[1]DEPURADO!M398+[1]DEPURADO!N398</f>
        <v>0</v>
      </c>
      <c r="J404" s="22">
        <f>+[1]DEPURADO!R398</f>
        <v>0</v>
      </c>
      <c r="K404" s="23">
        <f>+[1]DEPURADO!P398+[1]DEPURADO!Q398</f>
        <v>0</v>
      </c>
      <c r="L404" s="22">
        <v>0</v>
      </c>
      <c r="M404" s="22">
        <v>0</v>
      </c>
      <c r="N404" s="22">
        <f t="shared" si="43"/>
        <v>0</v>
      </c>
      <c r="O404" s="22">
        <f t="shared" si="44"/>
        <v>72800</v>
      </c>
      <c r="P404" s="18">
        <f>IF([1]DEPURADO!H398&gt;1,0,[1]DEPURADO!B398)</f>
        <v>0</v>
      </c>
      <c r="Q404" s="24">
        <f t="shared" si="45"/>
        <v>0</v>
      </c>
      <c r="R404" s="25">
        <f t="shared" si="46"/>
        <v>72800</v>
      </c>
      <c r="S404" s="25">
        <f>+[1]DEPURADO!J398</f>
        <v>0</v>
      </c>
      <c r="T404" s="17" t="s">
        <v>45</v>
      </c>
      <c r="U404" s="25">
        <f>+[1]DEPURADO!I398</f>
        <v>0</v>
      </c>
      <c r="V404" s="24"/>
      <c r="W404" s="17" t="s">
        <v>45</v>
      </c>
      <c r="X404" s="25">
        <f>+[1]DEPURADO!K398+[1]DEPURADO!L398</f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f>+[1]DEPURADO!K398</f>
        <v>0</v>
      </c>
      <c r="AF404" s="24">
        <v>0</v>
      </c>
      <c r="AG404" s="24">
        <f t="shared" si="48"/>
        <v>0</v>
      </c>
      <c r="AH404" s="24">
        <v>0</v>
      </c>
      <c r="AI404" s="24" t="str">
        <f>+[1]DEPURADO!G398</f>
        <v>NO RADICADA</v>
      </c>
      <c r="AJ404" s="26"/>
      <c r="AK404" s="27"/>
    </row>
    <row r="405" spans="1:37" s="28" customFormat="1" ht="16.149999999999999" customHeight="1">
      <c r="A405" s="17">
        <f t="shared" si="42"/>
        <v>397</v>
      </c>
      <c r="B405" s="18" t="s">
        <v>44</v>
      </c>
      <c r="C405" s="17">
        <f>+[1]DEPURADO!A399</f>
        <v>249348</v>
      </c>
      <c r="D405" s="17">
        <f>+[1]DEPURADO!B399</f>
        <v>249348</v>
      </c>
      <c r="E405" s="19">
        <f>+[1]DEPURADO!C399</f>
        <v>44503</v>
      </c>
      <c r="F405" s="20" t="str">
        <f>+IF([1]DEPURADO!D399&gt;1,[1]DEPURADO!D399," ")</f>
        <v xml:space="preserve"> </v>
      </c>
      <c r="G405" s="21">
        <f>[1]DEPURADO!F399</f>
        <v>49700</v>
      </c>
      <c r="H405" s="22">
        <v>0</v>
      </c>
      <c r="I405" s="22">
        <f>+[1]DEPURADO!M399+[1]DEPURADO!N399</f>
        <v>0</v>
      </c>
      <c r="J405" s="22">
        <f>+[1]DEPURADO!R399</f>
        <v>0</v>
      </c>
      <c r="K405" s="23">
        <f>+[1]DEPURADO!P399+[1]DEPURADO!Q399</f>
        <v>0</v>
      </c>
      <c r="L405" s="22">
        <v>0</v>
      </c>
      <c r="M405" s="22">
        <v>0</v>
      </c>
      <c r="N405" s="22">
        <f t="shared" si="43"/>
        <v>0</v>
      </c>
      <c r="O405" s="22">
        <f t="shared" si="44"/>
        <v>49700</v>
      </c>
      <c r="P405" s="18">
        <f>IF([1]DEPURADO!H399&gt;1,0,[1]DEPURADO!B399)</f>
        <v>0</v>
      </c>
      <c r="Q405" s="24">
        <f t="shared" si="45"/>
        <v>0</v>
      </c>
      <c r="R405" s="25">
        <f t="shared" si="46"/>
        <v>49700</v>
      </c>
      <c r="S405" s="25">
        <f>+[1]DEPURADO!J399</f>
        <v>0</v>
      </c>
      <c r="T405" s="17" t="s">
        <v>45</v>
      </c>
      <c r="U405" s="25">
        <f>+[1]DEPURADO!I399</f>
        <v>0</v>
      </c>
      <c r="V405" s="24"/>
      <c r="W405" s="17" t="s">
        <v>45</v>
      </c>
      <c r="X405" s="25">
        <f>+[1]DEPURADO!K399+[1]DEPURADO!L399</f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f>+[1]DEPURADO!K399</f>
        <v>0</v>
      </c>
      <c r="AF405" s="24">
        <v>0</v>
      </c>
      <c r="AG405" s="24">
        <f t="shared" si="48"/>
        <v>0</v>
      </c>
      <c r="AH405" s="24">
        <v>0</v>
      </c>
      <c r="AI405" s="24" t="str">
        <f>+[1]DEPURADO!G399</f>
        <v>NO RADICADA</v>
      </c>
      <c r="AJ405" s="26"/>
      <c r="AK405" s="27"/>
    </row>
    <row r="406" spans="1:37" s="28" customFormat="1" ht="16.149999999999999" customHeight="1">
      <c r="A406" s="17">
        <f t="shared" si="42"/>
        <v>398</v>
      </c>
      <c r="B406" s="18" t="s">
        <v>44</v>
      </c>
      <c r="C406" s="17">
        <f>+[1]DEPURADO!A400</f>
        <v>249354</v>
      </c>
      <c r="D406" s="17">
        <f>+[1]DEPURADO!B400</f>
        <v>249354</v>
      </c>
      <c r="E406" s="19">
        <f>+[1]DEPURADO!C400</f>
        <v>44503</v>
      </c>
      <c r="F406" s="20" t="str">
        <f>+IF([1]DEPURADO!D400&gt;1,[1]DEPURADO!D400," ")</f>
        <v xml:space="preserve"> </v>
      </c>
      <c r="G406" s="21">
        <f>[1]DEPURADO!F400</f>
        <v>49700</v>
      </c>
      <c r="H406" s="22">
        <v>0</v>
      </c>
      <c r="I406" s="22">
        <f>+[1]DEPURADO!M400+[1]DEPURADO!N400</f>
        <v>0</v>
      </c>
      <c r="J406" s="22">
        <f>+[1]DEPURADO!R400</f>
        <v>0</v>
      </c>
      <c r="K406" s="23">
        <f>+[1]DEPURADO!P400+[1]DEPURADO!Q400</f>
        <v>0</v>
      </c>
      <c r="L406" s="22">
        <v>0</v>
      </c>
      <c r="M406" s="22">
        <v>0</v>
      </c>
      <c r="N406" s="22">
        <f t="shared" si="43"/>
        <v>0</v>
      </c>
      <c r="O406" s="22">
        <f t="shared" si="44"/>
        <v>49700</v>
      </c>
      <c r="P406" s="18">
        <f>IF([1]DEPURADO!H400&gt;1,0,[1]DEPURADO!B400)</f>
        <v>0</v>
      </c>
      <c r="Q406" s="24">
        <f t="shared" si="45"/>
        <v>0</v>
      </c>
      <c r="R406" s="25">
        <f t="shared" si="46"/>
        <v>49700</v>
      </c>
      <c r="S406" s="25">
        <f>+[1]DEPURADO!J400</f>
        <v>0</v>
      </c>
      <c r="T406" s="17" t="s">
        <v>45</v>
      </c>
      <c r="U406" s="25">
        <f>+[1]DEPURADO!I400</f>
        <v>0</v>
      </c>
      <c r="V406" s="24"/>
      <c r="W406" s="17" t="s">
        <v>45</v>
      </c>
      <c r="X406" s="25">
        <f>+[1]DEPURADO!K400+[1]DEPURADO!L400</f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f>+[1]DEPURADO!K400</f>
        <v>0</v>
      </c>
      <c r="AF406" s="24">
        <v>0</v>
      </c>
      <c r="AG406" s="24">
        <f t="shared" si="48"/>
        <v>0</v>
      </c>
      <c r="AH406" s="24">
        <v>0</v>
      </c>
      <c r="AI406" s="24" t="str">
        <f>+[1]DEPURADO!G400</f>
        <v>NO RADICADA</v>
      </c>
      <c r="AJ406" s="26"/>
      <c r="AK406" s="27"/>
    </row>
    <row r="407" spans="1:37" s="28" customFormat="1" ht="16.149999999999999" customHeight="1">
      <c r="A407" s="17">
        <f t="shared" si="42"/>
        <v>399</v>
      </c>
      <c r="B407" s="18" t="s">
        <v>44</v>
      </c>
      <c r="C407" s="17">
        <f>+[1]DEPURADO!A401</f>
        <v>249512</v>
      </c>
      <c r="D407" s="17">
        <f>+[1]DEPURADO!B401</f>
        <v>249512</v>
      </c>
      <c r="E407" s="19">
        <f>+[1]DEPURADO!C401</f>
        <v>44504</v>
      </c>
      <c r="F407" s="20" t="str">
        <f>+IF([1]DEPURADO!D401&gt;1,[1]DEPURADO!D401," ")</f>
        <v xml:space="preserve"> </v>
      </c>
      <c r="G407" s="21">
        <f>[1]DEPURADO!F401</f>
        <v>18800</v>
      </c>
      <c r="H407" s="22">
        <v>0</v>
      </c>
      <c r="I407" s="22">
        <f>+[1]DEPURADO!M401+[1]DEPURADO!N401</f>
        <v>0</v>
      </c>
      <c r="J407" s="22">
        <f>+[1]DEPURADO!R401</f>
        <v>0</v>
      </c>
      <c r="K407" s="23">
        <f>+[1]DEPURADO!P401+[1]DEPURADO!Q401</f>
        <v>0</v>
      </c>
      <c r="L407" s="22">
        <v>0</v>
      </c>
      <c r="M407" s="22">
        <v>0</v>
      </c>
      <c r="N407" s="22">
        <f t="shared" si="43"/>
        <v>0</v>
      </c>
      <c r="O407" s="22">
        <f t="shared" si="44"/>
        <v>18800</v>
      </c>
      <c r="P407" s="18">
        <f>IF([1]DEPURADO!H401&gt;1,0,[1]DEPURADO!B401)</f>
        <v>0</v>
      </c>
      <c r="Q407" s="24">
        <f t="shared" si="45"/>
        <v>0</v>
      </c>
      <c r="R407" s="25">
        <f t="shared" si="46"/>
        <v>18800</v>
      </c>
      <c r="S407" s="25">
        <f>+[1]DEPURADO!J401</f>
        <v>0</v>
      </c>
      <c r="T407" s="17" t="s">
        <v>45</v>
      </c>
      <c r="U407" s="25">
        <f>+[1]DEPURADO!I401</f>
        <v>0</v>
      </c>
      <c r="V407" s="24"/>
      <c r="W407" s="17" t="s">
        <v>45</v>
      </c>
      <c r="X407" s="25">
        <f>+[1]DEPURADO!K401+[1]DEPURADO!L401</f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f>+[1]DEPURADO!K401</f>
        <v>0</v>
      </c>
      <c r="AF407" s="24">
        <v>0</v>
      </c>
      <c r="AG407" s="24">
        <f t="shared" si="48"/>
        <v>0</v>
      </c>
      <c r="AH407" s="24">
        <v>0</v>
      </c>
      <c r="AI407" s="24" t="str">
        <f>+[1]DEPURADO!G401</f>
        <v>NO RADICADA</v>
      </c>
      <c r="AJ407" s="26"/>
      <c r="AK407" s="27"/>
    </row>
    <row r="408" spans="1:37" s="28" customFormat="1" ht="16.149999999999999" customHeight="1">
      <c r="A408" s="17">
        <f t="shared" si="42"/>
        <v>400</v>
      </c>
      <c r="B408" s="18" t="s">
        <v>44</v>
      </c>
      <c r="C408" s="17">
        <f>+[1]DEPURADO!A402</f>
        <v>249508</v>
      </c>
      <c r="D408" s="17">
        <f>+[1]DEPURADO!B402</f>
        <v>249508</v>
      </c>
      <c r="E408" s="19">
        <f>+[1]DEPURADO!C402</f>
        <v>44504</v>
      </c>
      <c r="F408" s="20" t="str">
        <f>+IF([1]DEPURADO!D402&gt;1,[1]DEPURADO!D402," ")</f>
        <v xml:space="preserve"> </v>
      </c>
      <c r="G408" s="21">
        <f>[1]DEPURADO!F402</f>
        <v>25100</v>
      </c>
      <c r="H408" s="22">
        <v>0</v>
      </c>
      <c r="I408" s="22">
        <f>+[1]DEPURADO!M402+[1]DEPURADO!N402</f>
        <v>0</v>
      </c>
      <c r="J408" s="22">
        <f>+[1]DEPURADO!R402</f>
        <v>0</v>
      </c>
      <c r="K408" s="23">
        <f>+[1]DEPURADO!P402+[1]DEPURADO!Q402</f>
        <v>0</v>
      </c>
      <c r="L408" s="22">
        <v>0</v>
      </c>
      <c r="M408" s="22">
        <v>0</v>
      </c>
      <c r="N408" s="22">
        <f t="shared" si="43"/>
        <v>0</v>
      </c>
      <c r="O408" s="22">
        <f t="shared" si="44"/>
        <v>25100</v>
      </c>
      <c r="P408" s="18">
        <f>IF([1]DEPURADO!H402&gt;1,0,[1]DEPURADO!B402)</f>
        <v>0</v>
      </c>
      <c r="Q408" s="24">
        <f t="shared" si="45"/>
        <v>0</v>
      </c>
      <c r="R408" s="25">
        <f t="shared" si="46"/>
        <v>25100</v>
      </c>
      <c r="S408" s="25">
        <f>+[1]DEPURADO!J402</f>
        <v>0</v>
      </c>
      <c r="T408" s="17" t="s">
        <v>45</v>
      </c>
      <c r="U408" s="25">
        <f>+[1]DEPURADO!I402</f>
        <v>0</v>
      </c>
      <c r="V408" s="24"/>
      <c r="W408" s="17" t="s">
        <v>45</v>
      </c>
      <c r="X408" s="25">
        <f>+[1]DEPURADO!K402+[1]DEPURADO!L402</f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f>+[1]DEPURADO!K402</f>
        <v>0</v>
      </c>
      <c r="AF408" s="24">
        <v>0</v>
      </c>
      <c r="AG408" s="24">
        <f t="shared" si="48"/>
        <v>0</v>
      </c>
      <c r="AH408" s="24">
        <v>0</v>
      </c>
      <c r="AI408" s="24" t="str">
        <f>+[1]DEPURADO!G402</f>
        <v>NO RADICADA</v>
      </c>
      <c r="AJ408" s="26"/>
      <c r="AK408" s="27"/>
    </row>
    <row r="409" spans="1:37" s="28" customFormat="1" ht="16.149999999999999" customHeight="1">
      <c r="A409" s="17">
        <f t="shared" si="42"/>
        <v>401</v>
      </c>
      <c r="B409" s="18" t="s">
        <v>44</v>
      </c>
      <c r="C409" s="17">
        <f>+[1]DEPURADO!A403</f>
        <v>249543</v>
      </c>
      <c r="D409" s="17">
        <f>+[1]DEPURADO!B403</f>
        <v>249543</v>
      </c>
      <c r="E409" s="19">
        <f>+[1]DEPURADO!C403</f>
        <v>44504</v>
      </c>
      <c r="F409" s="20" t="str">
        <f>+IF([1]DEPURADO!D403&gt;1,[1]DEPURADO!D403," ")</f>
        <v xml:space="preserve"> </v>
      </c>
      <c r="G409" s="21">
        <f>[1]DEPURADO!F403</f>
        <v>39700</v>
      </c>
      <c r="H409" s="22">
        <v>0</v>
      </c>
      <c r="I409" s="22">
        <f>+[1]DEPURADO!M403+[1]DEPURADO!N403</f>
        <v>0</v>
      </c>
      <c r="J409" s="22">
        <f>+[1]DEPURADO!R403</f>
        <v>0</v>
      </c>
      <c r="K409" s="23">
        <f>+[1]DEPURADO!P403+[1]DEPURADO!Q403</f>
        <v>0</v>
      </c>
      <c r="L409" s="22">
        <v>0</v>
      </c>
      <c r="M409" s="22">
        <v>0</v>
      </c>
      <c r="N409" s="22">
        <f t="shared" si="43"/>
        <v>0</v>
      </c>
      <c r="O409" s="22">
        <f t="shared" si="44"/>
        <v>39700</v>
      </c>
      <c r="P409" s="18">
        <f>IF([1]DEPURADO!H403&gt;1,0,[1]DEPURADO!B403)</f>
        <v>0</v>
      </c>
      <c r="Q409" s="24">
        <f t="shared" si="45"/>
        <v>0</v>
      </c>
      <c r="R409" s="25">
        <f t="shared" si="46"/>
        <v>39700</v>
      </c>
      <c r="S409" s="25">
        <f>+[1]DEPURADO!J403</f>
        <v>0</v>
      </c>
      <c r="T409" s="17" t="s">
        <v>45</v>
      </c>
      <c r="U409" s="25">
        <f>+[1]DEPURADO!I403</f>
        <v>0</v>
      </c>
      <c r="V409" s="24"/>
      <c r="W409" s="17" t="s">
        <v>45</v>
      </c>
      <c r="X409" s="25">
        <f>+[1]DEPURADO!K403+[1]DEPURADO!L403</f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f>+[1]DEPURADO!K403</f>
        <v>0</v>
      </c>
      <c r="AF409" s="24">
        <v>0</v>
      </c>
      <c r="AG409" s="24">
        <f t="shared" si="48"/>
        <v>0</v>
      </c>
      <c r="AH409" s="24">
        <v>0</v>
      </c>
      <c r="AI409" s="24" t="str">
        <f>+[1]DEPURADO!G403</f>
        <v>NO RADICADA</v>
      </c>
      <c r="AJ409" s="26"/>
      <c r="AK409" s="27"/>
    </row>
    <row r="410" spans="1:37" s="28" customFormat="1" ht="16.149999999999999" customHeight="1">
      <c r="A410" s="17">
        <f t="shared" si="42"/>
        <v>402</v>
      </c>
      <c r="B410" s="18" t="s">
        <v>44</v>
      </c>
      <c r="C410" s="17">
        <f>+[1]DEPURADO!A404</f>
        <v>249552</v>
      </c>
      <c r="D410" s="17">
        <f>+[1]DEPURADO!B404</f>
        <v>249552</v>
      </c>
      <c r="E410" s="19">
        <f>+[1]DEPURADO!C404</f>
        <v>44504</v>
      </c>
      <c r="F410" s="20" t="str">
        <f>+IF([1]DEPURADO!D404&gt;1,[1]DEPURADO!D404," ")</f>
        <v xml:space="preserve"> </v>
      </c>
      <c r="G410" s="21">
        <f>[1]DEPURADO!F404</f>
        <v>54800</v>
      </c>
      <c r="H410" s="22">
        <v>0</v>
      </c>
      <c r="I410" s="22">
        <f>+[1]DEPURADO!M404+[1]DEPURADO!N404</f>
        <v>0</v>
      </c>
      <c r="J410" s="22">
        <f>+[1]DEPURADO!R404</f>
        <v>0</v>
      </c>
      <c r="K410" s="23">
        <f>+[1]DEPURADO!P404+[1]DEPURADO!Q404</f>
        <v>0</v>
      </c>
      <c r="L410" s="22">
        <v>0</v>
      </c>
      <c r="M410" s="22">
        <v>0</v>
      </c>
      <c r="N410" s="22">
        <f t="shared" si="43"/>
        <v>0</v>
      </c>
      <c r="O410" s="22">
        <f t="shared" si="44"/>
        <v>54800</v>
      </c>
      <c r="P410" s="18">
        <f>IF([1]DEPURADO!H404&gt;1,0,[1]DEPURADO!B404)</f>
        <v>0</v>
      </c>
      <c r="Q410" s="24">
        <f t="shared" si="45"/>
        <v>0</v>
      </c>
      <c r="R410" s="25">
        <f t="shared" si="46"/>
        <v>54800</v>
      </c>
      <c r="S410" s="25">
        <f>+[1]DEPURADO!J404</f>
        <v>0</v>
      </c>
      <c r="T410" s="17" t="s">
        <v>45</v>
      </c>
      <c r="U410" s="25">
        <f>+[1]DEPURADO!I404</f>
        <v>0</v>
      </c>
      <c r="V410" s="24"/>
      <c r="W410" s="17" t="s">
        <v>45</v>
      </c>
      <c r="X410" s="25">
        <f>+[1]DEPURADO!K404+[1]DEPURADO!L404</f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f>+[1]DEPURADO!K404</f>
        <v>0</v>
      </c>
      <c r="AF410" s="24">
        <v>0</v>
      </c>
      <c r="AG410" s="24">
        <f t="shared" si="48"/>
        <v>0</v>
      </c>
      <c r="AH410" s="24">
        <v>0</v>
      </c>
      <c r="AI410" s="24" t="str">
        <f>+[1]DEPURADO!G404</f>
        <v>NO RADICADA</v>
      </c>
      <c r="AJ410" s="26"/>
      <c r="AK410" s="27"/>
    </row>
    <row r="411" spans="1:37" s="28" customFormat="1" ht="16.149999999999999" customHeight="1">
      <c r="A411" s="17">
        <f t="shared" si="42"/>
        <v>403</v>
      </c>
      <c r="B411" s="18" t="s">
        <v>44</v>
      </c>
      <c r="C411" s="17">
        <f>+[1]DEPURADO!A405</f>
        <v>249518</v>
      </c>
      <c r="D411" s="17">
        <f>+[1]DEPURADO!B405</f>
        <v>249518</v>
      </c>
      <c r="E411" s="19">
        <f>+[1]DEPURADO!C405</f>
        <v>44504</v>
      </c>
      <c r="F411" s="20" t="str">
        <f>+IF([1]DEPURADO!D405&gt;1,[1]DEPURADO!D405," ")</f>
        <v xml:space="preserve"> </v>
      </c>
      <c r="G411" s="21">
        <f>[1]DEPURADO!F405</f>
        <v>72300</v>
      </c>
      <c r="H411" s="22">
        <v>0</v>
      </c>
      <c r="I411" s="22">
        <f>+[1]DEPURADO!M405+[1]DEPURADO!N405</f>
        <v>0</v>
      </c>
      <c r="J411" s="22">
        <f>+[1]DEPURADO!R405</f>
        <v>0</v>
      </c>
      <c r="K411" s="23">
        <f>+[1]DEPURADO!P405+[1]DEPURADO!Q405</f>
        <v>0</v>
      </c>
      <c r="L411" s="22">
        <v>0</v>
      </c>
      <c r="M411" s="22">
        <v>0</v>
      </c>
      <c r="N411" s="22">
        <f t="shared" si="43"/>
        <v>0</v>
      </c>
      <c r="O411" s="22">
        <f t="shared" si="44"/>
        <v>72300</v>
      </c>
      <c r="P411" s="18">
        <f>IF([1]DEPURADO!H405&gt;1,0,[1]DEPURADO!B405)</f>
        <v>0</v>
      </c>
      <c r="Q411" s="24">
        <f t="shared" si="45"/>
        <v>0</v>
      </c>
      <c r="R411" s="25">
        <f t="shared" si="46"/>
        <v>72300</v>
      </c>
      <c r="S411" s="25">
        <f>+[1]DEPURADO!J405</f>
        <v>0</v>
      </c>
      <c r="T411" s="17" t="s">
        <v>45</v>
      </c>
      <c r="U411" s="25">
        <f>+[1]DEPURADO!I405</f>
        <v>0</v>
      </c>
      <c r="V411" s="24"/>
      <c r="W411" s="17" t="s">
        <v>45</v>
      </c>
      <c r="X411" s="25">
        <f>+[1]DEPURADO!K405+[1]DEPURADO!L405</f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f>+[1]DEPURADO!K405</f>
        <v>0</v>
      </c>
      <c r="AF411" s="24">
        <v>0</v>
      </c>
      <c r="AG411" s="24">
        <f t="shared" si="48"/>
        <v>0</v>
      </c>
      <c r="AH411" s="24">
        <v>0</v>
      </c>
      <c r="AI411" s="24" t="str">
        <f>+[1]DEPURADO!G405</f>
        <v>NO RADICADA</v>
      </c>
      <c r="AJ411" s="26"/>
      <c r="AK411" s="27"/>
    </row>
    <row r="412" spans="1:37" s="28" customFormat="1" ht="16.149999999999999" customHeight="1">
      <c r="A412" s="17">
        <f t="shared" si="42"/>
        <v>404</v>
      </c>
      <c r="B412" s="18" t="s">
        <v>44</v>
      </c>
      <c r="C412" s="17">
        <f>+[1]DEPURADO!A406</f>
        <v>249562</v>
      </c>
      <c r="D412" s="17">
        <f>+[1]DEPURADO!B406</f>
        <v>249562</v>
      </c>
      <c r="E412" s="19">
        <f>+[1]DEPURADO!C406</f>
        <v>44504</v>
      </c>
      <c r="F412" s="20" t="str">
        <f>+IF([1]DEPURADO!D406&gt;1,[1]DEPURADO!D406," ")</f>
        <v xml:space="preserve"> </v>
      </c>
      <c r="G412" s="21">
        <f>[1]DEPURADO!F406</f>
        <v>199800</v>
      </c>
      <c r="H412" s="22">
        <v>0</v>
      </c>
      <c r="I412" s="22">
        <f>+[1]DEPURADO!M406+[1]DEPURADO!N406</f>
        <v>0</v>
      </c>
      <c r="J412" s="22">
        <f>+[1]DEPURADO!R406</f>
        <v>0</v>
      </c>
      <c r="K412" s="23">
        <f>+[1]DEPURADO!P406+[1]DEPURADO!Q406</f>
        <v>0</v>
      </c>
      <c r="L412" s="22">
        <v>0</v>
      </c>
      <c r="M412" s="22">
        <v>0</v>
      </c>
      <c r="N412" s="22">
        <f t="shared" si="43"/>
        <v>0</v>
      </c>
      <c r="O412" s="22">
        <f t="shared" si="44"/>
        <v>199800</v>
      </c>
      <c r="P412" s="18">
        <f>IF([1]DEPURADO!H406&gt;1,0,[1]DEPURADO!B406)</f>
        <v>0</v>
      </c>
      <c r="Q412" s="24">
        <f t="shared" si="45"/>
        <v>0</v>
      </c>
      <c r="R412" s="25">
        <f t="shared" si="46"/>
        <v>199800</v>
      </c>
      <c r="S412" s="25">
        <f>+[1]DEPURADO!J406</f>
        <v>0</v>
      </c>
      <c r="T412" s="17" t="s">
        <v>45</v>
      </c>
      <c r="U412" s="25">
        <f>+[1]DEPURADO!I406</f>
        <v>0</v>
      </c>
      <c r="V412" s="24"/>
      <c r="W412" s="17" t="s">
        <v>45</v>
      </c>
      <c r="X412" s="25">
        <f>+[1]DEPURADO!K406+[1]DEPURADO!L406</f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f>+[1]DEPURADO!K406</f>
        <v>0</v>
      </c>
      <c r="AF412" s="24">
        <v>0</v>
      </c>
      <c r="AG412" s="24">
        <f t="shared" si="48"/>
        <v>0</v>
      </c>
      <c r="AH412" s="24">
        <v>0</v>
      </c>
      <c r="AI412" s="24" t="str">
        <f>+[1]DEPURADO!G406</f>
        <v>NO RADICADA</v>
      </c>
      <c r="AJ412" s="26"/>
      <c r="AK412" s="27"/>
    </row>
    <row r="413" spans="1:37" s="28" customFormat="1" ht="16.149999999999999" customHeight="1">
      <c r="A413" s="17">
        <f t="shared" si="42"/>
        <v>405</v>
      </c>
      <c r="B413" s="18" t="s">
        <v>44</v>
      </c>
      <c r="C413" s="17">
        <f>+[1]DEPURADO!A407</f>
        <v>249513</v>
      </c>
      <c r="D413" s="17">
        <f>+[1]DEPURADO!B407</f>
        <v>249513</v>
      </c>
      <c r="E413" s="19">
        <f>+[1]DEPURADO!C407</f>
        <v>44504</v>
      </c>
      <c r="F413" s="20" t="str">
        <f>+IF([1]DEPURADO!D407&gt;1,[1]DEPURADO!D407," ")</f>
        <v xml:space="preserve"> </v>
      </c>
      <c r="G413" s="21">
        <f>[1]DEPURADO!F407</f>
        <v>239400</v>
      </c>
      <c r="H413" s="22">
        <v>0</v>
      </c>
      <c r="I413" s="22">
        <f>+[1]DEPURADO!M407+[1]DEPURADO!N407</f>
        <v>0</v>
      </c>
      <c r="J413" s="22">
        <f>+[1]DEPURADO!R407</f>
        <v>0</v>
      </c>
      <c r="K413" s="23">
        <f>+[1]DEPURADO!P407+[1]DEPURADO!Q407</f>
        <v>0</v>
      </c>
      <c r="L413" s="22">
        <v>0</v>
      </c>
      <c r="M413" s="22">
        <v>0</v>
      </c>
      <c r="N413" s="22">
        <f t="shared" si="43"/>
        <v>0</v>
      </c>
      <c r="O413" s="22">
        <f t="shared" si="44"/>
        <v>239400</v>
      </c>
      <c r="P413" s="18">
        <f>IF([1]DEPURADO!H407&gt;1,0,[1]DEPURADO!B407)</f>
        <v>0</v>
      </c>
      <c r="Q413" s="24">
        <f t="shared" si="45"/>
        <v>0</v>
      </c>
      <c r="R413" s="25">
        <f t="shared" si="46"/>
        <v>239400</v>
      </c>
      <c r="S413" s="25">
        <f>+[1]DEPURADO!J407</f>
        <v>0</v>
      </c>
      <c r="T413" s="17" t="s">
        <v>45</v>
      </c>
      <c r="U413" s="25">
        <f>+[1]DEPURADO!I407</f>
        <v>0</v>
      </c>
      <c r="V413" s="24"/>
      <c r="W413" s="17" t="s">
        <v>45</v>
      </c>
      <c r="X413" s="25">
        <f>+[1]DEPURADO!K407+[1]DEPURADO!L407</f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f>+[1]DEPURADO!K407</f>
        <v>0</v>
      </c>
      <c r="AF413" s="24">
        <v>0</v>
      </c>
      <c r="AG413" s="24">
        <f t="shared" si="48"/>
        <v>0</v>
      </c>
      <c r="AH413" s="24">
        <v>0</v>
      </c>
      <c r="AI413" s="24" t="str">
        <f>+[1]DEPURADO!G407</f>
        <v>NO RADICADA</v>
      </c>
      <c r="AJ413" s="26"/>
      <c r="AK413" s="27"/>
    </row>
    <row r="414" spans="1:37" s="28" customFormat="1" ht="16.149999999999999" customHeight="1">
      <c r="A414" s="17">
        <f t="shared" si="42"/>
        <v>406</v>
      </c>
      <c r="B414" s="18" t="s">
        <v>44</v>
      </c>
      <c r="C414" s="17">
        <f>+[1]DEPURADO!A408</f>
        <v>249583</v>
      </c>
      <c r="D414" s="17">
        <f>+[1]DEPURADO!B408</f>
        <v>249583</v>
      </c>
      <c r="E414" s="19">
        <f>+[1]DEPURADO!C408</f>
        <v>44504</v>
      </c>
      <c r="F414" s="20" t="str">
        <f>+IF([1]DEPURADO!D408&gt;1,[1]DEPURADO!D408," ")</f>
        <v xml:space="preserve"> </v>
      </c>
      <c r="G414" s="21">
        <f>[1]DEPURADO!F408</f>
        <v>242100</v>
      </c>
      <c r="H414" s="22">
        <v>0</v>
      </c>
      <c r="I414" s="22">
        <f>+[1]DEPURADO!M408+[1]DEPURADO!N408</f>
        <v>0</v>
      </c>
      <c r="J414" s="22">
        <f>+[1]DEPURADO!R408</f>
        <v>0</v>
      </c>
      <c r="K414" s="23">
        <f>+[1]DEPURADO!P408+[1]DEPURADO!Q408</f>
        <v>0</v>
      </c>
      <c r="L414" s="22">
        <v>0</v>
      </c>
      <c r="M414" s="22">
        <v>0</v>
      </c>
      <c r="N414" s="22">
        <f t="shared" si="43"/>
        <v>0</v>
      </c>
      <c r="O414" s="22">
        <f t="shared" si="44"/>
        <v>242100</v>
      </c>
      <c r="P414" s="18">
        <f>IF([1]DEPURADO!H408&gt;1,0,[1]DEPURADO!B408)</f>
        <v>0</v>
      </c>
      <c r="Q414" s="24">
        <f t="shared" si="45"/>
        <v>0</v>
      </c>
      <c r="R414" s="25">
        <f t="shared" si="46"/>
        <v>242100</v>
      </c>
      <c r="S414" s="25">
        <f>+[1]DEPURADO!J408</f>
        <v>0</v>
      </c>
      <c r="T414" s="17" t="s">
        <v>45</v>
      </c>
      <c r="U414" s="25">
        <f>+[1]DEPURADO!I408</f>
        <v>0</v>
      </c>
      <c r="V414" s="24"/>
      <c r="W414" s="17" t="s">
        <v>45</v>
      </c>
      <c r="X414" s="25">
        <f>+[1]DEPURADO!K408+[1]DEPURADO!L408</f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f>+[1]DEPURADO!K408</f>
        <v>0</v>
      </c>
      <c r="AF414" s="24">
        <v>0</v>
      </c>
      <c r="AG414" s="24">
        <f t="shared" si="48"/>
        <v>0</v>
      </c>
      <c r="AH414" s="24">
        <v>0</v>
      </c>
      <c r="AI414" s="24" t="str">
        <f>+[1]DEPURADO!G408</f>
        <v>NO RADICADA</v>
      </c>
      <c r="AJ414" s="26"/>
      <c r="AK414" s="27"/>
    </row>
    <row r="415" spans="1:37" s="28" customFormat="1" ht="16.149999999999999" customHeight="1">
      <c r="A415" s="17">
        <f t="shared" si="42"/>
        <v>407</v>
      </c>
      <c r="B415" s="18" t="s">
        <v>44</v>
      </c>
      <c r="C415" s="17">
        <f>+[1]DEPURADO!A409</f>
        <v>249556</v>
      </c>
      <c r="D415" s="17">
        <f>+[1]DEPURADO!B409</f>
        <v>249556</v>
      </c>
      <c r="E415" s="19">
        <f>+[1]DEPURADO!C409</f>
        <v>44504</v>
      </c>
      <c r="F415" s="20" t="str">
        <f>+IF([1]DEPURADO!D409&gt;1,[1]DEPURADO!D409," ")</f>
        <v xml:space="preserve"> </v>
      </c>
      <c r="G415" s="21">
        <f>[1]DEPURADO!F409</f>
        <v>284700</v>
      </c>
      <c r="H415" s="22">
        <v>0</v>
      </c>
      <c r="I415" s="22">
        <f>+[1]DEPURADO!M409+[1]DEPURADO!N409</f>
        <v>0</v>
      </c>
      <c r="J415" s="22">
        <f>+[1]DEPURADO!R409</f>
        <v>0</v>
      </c>
      <c r="K415" s="23">
        <f>+[1]DEPURADO!P409+[1]DEPURADO!Q409</f>
        <v>0</v>
      </c>
      <c r="L415" s="22">
        <v>0</v>
      </c>
      <c r="M415" s="22">
        <v>0</v>
      </c>
      <c r="N415" s="22">
        <f t="shared" si="43"/>
        <v>0</v>
      </c>
      <c r="O415" s="22">
        <f t="shared" si="44"/>
        <v>284700</v>
      </c>
      <c r="P415" s="18">
        <f>IF([1]DEPURADO!H409&gt;1,0,[1]DEPURADO!B409)</f>
        <v>0</v>
      </c>
      <c r="Q415" s="24">
        <f t="shared" si="45"/>
        <v>0</v>
      </c>
      <c r="R415" s="25">
        <f t="shared" si="46"/>
        <v>284700</v>
      </c>
      <c r="S415" s="25">
        <f>+[1]DEPURADO!J409</f>
        <v>0</v>
      </c>
      <c r="T415" s="17" t="s">
        <v>45</v>
      </c>
      <c r="U415" s="25">
        <f>+[1]DEPURADO!I409</f>
        <v>0</v>
      </c>
      <c r="V415" s="24"/>
      <c r="W415" s="17" t="s">
        <v>45</v>
      </c>
      <c r="X415" s="25">
        <f>+[1]DEPURADO!K409+[1]DEPURADO!L409</f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f>+[1]DEPURADO!K409</f>
        <v>0</v>
      </c>
      <c r="AF415" s="24">
        <v>0</v>
      </c>
      <c r="AG415" s="24">
        <f t="shared" si="48"/>
        <v>0</v>
      </c>
      <c r="AH415" s="24">
        <v>0</v>
      </c>
      <c r="AI415" s="24" t="str">
        <f>+[1]DEPURADO!G409</f>
        <v>NO RADICADA</v>
      </c>
      <c r="AJ415" s="26"/>
      <c r="AK415" s="27"/>
    </row>
    <row r="416" spans="1:37" s="28" customFormat="1" ht="16.149999999999999" customHeight="1">
      <c r="A416" s="17">
        <f t="shared" si="42"/>
        <v>408</v>
      </c>
      <c r="B416" s="18" t="s">
        <v>44</v>
      </c>
      <c r="C416" s="17">
        <f>+[1]DEPURADO!A410</f>
        <v>249611</v>
      </c>
      <c r="D416" s="17">
        <f>+[1]DEPURADO!B410</f>
        <v>249611</v>
      </c>
      <c r="E416" s="19">
        <f>+[1]DEPURADO!C410</f>
        <v>44504</v>
      </c>
      <c r="F416" s="20" t="str">
        <f>+IF([1]DEPURADO!D410&gt;1,[1]DEPURADO!D410," ")</f>
        <v xml:space="preserve"> </v>
      </c>
      <c r="G416" s="21">
        <f>[1]DEPURADO!F410</f>
        <v>311700</v>
      </c>
      <c r="H416" s="22">
        <v>0</v>
      </c>
      <c r="I416" s="22">
        <f>+[1]DEPURADO!M410+[1]DEPURADO!N410</f>
        <v>0</v>
      </c>
      <c r="J416" s="22">
        <f>+[1]DEPURADO!R410</f>
        <v>0</v>
      </c>
      <c r="K416" s="23">
        <f>+[1]DEPURADO!P410+[1]DEPURADO!Q410</f>
        <v>0</v>
      </c>
      <c r="L416" s="22">
        <v>0</v>
      </c>
      <c r="M416" s="22">
        <v>0</v>
      </c>
      <c r="N416" s="22">
        <f t="shared" si="43"/>
        <v>0</v>
      </c>
      <c r="O416" s="22">
        <f t="shared" si="44"/>
        <v>311700</v>
      </c>
      <c r="P416" s="18">
        <f>IF([1]DEPURADO!H410&gt;1,0,[1]DEPURADO!B410)</f>
        <v>0</v>
      </c>
      <c r="Q416" s="24">
        <f t="shared" si="45"/>
        <v>0</v>
      </c>
      <c r="R416" s="25">
        <f t="shared" si="46"/>
        <v>311700</v>
      </c>
      <c r="S416" s="25">
        <f>+[1]DEPURADO!J410</f>
        <v>0</v>
      </c>
      <c r="T416" s="17" t="s">
        <v>45</v>
      </c>
      <c r="U416" s="25">
        <f>+[1]DEPURADO!I410</f>
        <v>0</v>
      </c>
      <c r="V416" s="24"/>
      <c r="W416" s="17" t="s">
        <v>45</v>
      </c>
      <c r="X416" s="25">
        <f>+[1]DEPURADO!K410+[1]DEPURADO!L410</f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f>+[1]DEPURADO!K410</f>
        <v>0</v>
      </c>
      <c r="AF416" s="24">
        <v>0</v>
      </c>
      <c r="AG416" s="24">
        <f t="shared" si="48"/>
        <v>0</v>
      </c>
      <c r="AH416" s="24">
        <v>0</v>
      </c>
      <c r="AI416" s="24" t="str">
        <f>+[1]DEPURADO!G410</f>
        <v>NO RADICADA</v>
      </c>
      <c r="AJ416" s="26"/>
      <c r="AK416" s="27"/>
    </row>
    <row r="417" spans="1:37" s="28" customFormat="1" ht="16.149999999999999" customHeight="1">
      <c r="A417" s="17">
        <f t="shared" si="42"/>
        <v>409</v>
      </c>
      <c r="B417" s="18" t="s">
        <v>44</v>
      </c>
      <c r="C417" s="17">
        <f>+[1]DEPURADO!A411</f>
        <v>249503</v>
      </c>
      <c r="D417" s="17">
        <f>+[1]DEPURADO!B411</f>
        <v>249503</v>
      </c>
      <c r="E417" s="19">
        <f>+[1]DEPURADO!C411</f>
        <v>44504</v>
      </c>
      <c r="F417" s="20" t="str">
        <f>+IF([1]DEPURADO!D411&gt;1,[1]DEPURADO!D411," ")</f>
        <v xml:space="preserve"> </v>
      </c>
      <c r="G417" s="21">
        <f>[1]DEPURADO!F411</f>
        <v>326200</v>
      </c>
      <c r="H417" s="22">
        <v>0</v>
      </c>
      <c r="I417" s="22">
        <f>+[1]DEPURADO!M411+[1]DEPURADO!N411</f>
        <v>0</v>
      </c>
      <c r="J417" s="22">
        <f>+[1]DEPURADO!R411</f>
        <v>0</v>
      </c>
      <c r="K417" s="23">
        <f>+[1]DEPURADO!P411+[1]DEPURADO!Q411</f>
        <v>0</v>
      </c>
      <c r="L417" s="22">
        <v>0</v>
      </c>
      <c r="M417" s="22">
        <v>0</v>
      </c>
      <c r="N417" s="22">
        <f t="shared" si="43"/>
        <v>0</v>
      </c>
      <c r="O417" s="22">
        <f t="shared" si="44"/>
        <v>326200</v>
      </c>
      <c r="P417" s="18">
        <f>IF([1]DEPURADO!H411&gt;1,0,[1]DEPURADO!B411)</f>
        <v>0</v>
      </c>
      <c r="Q417" s="24">
        <f t="shared" si="45"/>
        <v>0</v>
      </c>
      <c r="R417" s="25">
        <f t="shared" si="46"/>
        <v>326200</v>
      </c>
      <c r="S417" s="25">
        <f>+[1]DEPURADO!J411</f>
        <v>0</v>
      </c>
      <c r="T417" s="17" t="s">
        <v>45</v>
      </c>
      <c r="U417" s="25">
        <f>+[1]DEPURADO!I411</f>
        <v>0</v>
      </c>
      <c r="V417" s="24"/>
      <c r="W417" s="17" t="s">
        <v>45</v>
      </c>
      <c r="X417" s="25">
        <f>+[1]DEPURADO!K411+[1]DEPURADO!L411</f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f>+[1]DEPURADO!K411</f>
        <v>0</v>
      </c>
      <c r="AF417" s="24">
        <v>0</v>
      </c>
      <c r="AG417" s="24">
        <f t="shared" si="48"/>
        <v>0</v>
      </c>
      <c r="AH417" s="24">
        <v>0</v>
      </c>
      <c r="AI417" s="24" t="str">
        <f>+[1]DEPURADO!G411</f>
        <v>NO RADICADA</v>
      </c>
      <c r="AJ417" s="26"/>
      <c r="AK417" s="27"/>
    </row>
    <row r="418" spans="1:37" s="28" customFormat="1" ht="16.149999999999999" customHeight="1">
      <c r="A418" s="17">
        <f t="shared" si="42"/>
        <v>410</v>
      </c>
      <c r="B418" s="18" t="s">
        <v>44</v>
      </c>
      <c r="C418" s="17">
        <f>+[1]DEPURADO!A412</f>
        <v>249602</v>
      </c>
      <c r="D418" s="17">
        <f>+[1]DEPURADO!B412</f>
        <v>249602</v>
      </c>
      <c r="E418" s="19">
        <f>+[1]DEPURADO!C412</f>
        <v>44504</v>
      </c>
      <c r="F418" s="20" t="str">
        <f>+IF([1]DEPURADO!D412&gt;1,[1]DEPURADO!D412," ")</f>
        <v xml:space="preserve"> </v>
      </c>
      <c r="G418" s="21">
        <f>[1]DEPURADO!F412</f>
        <v>445600</v>
      </c>
      <c r="H418" s="22">
        <v>0</v>
      </c>
      <c r="I418" s="22">
        <f>+[1]DEPURADO!M412+[1]DEPURADO!N412</f>
        <v>0</v>
      </c>
      <c r="J418" s="22">
        <f>+[1]DEPURADO!R412</f>
        <v>0</v>
      </c>
      <c r="K418" s="23">
        <f>+[1]DEPURADO!P412+[1]DEPURADO!Q412</f>
        <v>0</v>
      </c>
      <c r="L418" s="22">
        <v>0</v>
      </c>
      <c r="M418" s="22">
        <v>0</v>
      </c>
      <c r="N418" s="22">
        <f t="shared" si="43"/>
        <v>0</v>
      </c>
      <c r="O418" s="22">
        <f t="shared" si="44"/>
        <v>445600</v>
      </c>
      <c r="P418" s="18">
        <f>IF([1]DEPURADO!H412&gt;1,0,[1]DEPURADO!B412)</f>
        <v>0</v>
      </c>
      <c r="Q418" s="24">
        <f t="shared" si="45"/>
        <v>0</v>
      </c>
      <c r="R418" s="25">
        <f t="shared" si="46"/>
        <v>445600</v>
      </c>
      <c r="S418" s="25">
        <f>+[1]DEPURADO!J412</f>
        <v>0</v>
      </c>
      <c r="T418" s="17" t="s">
        <v>45</v>
      </c>
      <c r="U418" s="25">
        <f>+[1]DEPURADO!I412</f>
        <v>0</v>
      </c>
      <c r="V418" s="24"/>
      <c r="W418" s="17" t="s">
        <v>45</v>
      </c>
      <c r="X418" s="25">
        <f>+[1]DEPURADO!K412+[1]DEPURADO!L412</f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f>+[1]DEPURADO!K412</f>
        <v>0</v>
      </c>
      <c r="AF418" s="24">
        <v>0</v>
      </c>
      <c r="AG418" s="24">
        <f t="shared" si="48"/>
        <v>0</v>
      </c>
      <c r="AH418" s="24">
        <v>0</v>
      </c>
      <c r="AI418" s="24" t="str">
        <f>+[1]DEPURADO!G412</f>
        <v>NO RADICADA</v>
      </c>
      <c r="AJ418" s="26"/>
      <c r="AK418" s="27"/>
    </row>
    <row r="419" spans="1:37" s="28" customFormat="1" ht="16.149999999999999" customHeight="1">
      <c r="A419" s="17">
        <f t="shared" si="42"/>
        <v>411</v>
      </c>
      <c r="B419" s="18" t="s">
        <v>44</v>
      </c>
      <c r="C419" s="17">
        <f>+[1]DEPURADO!A413</f>
        <v>249520</v>
      </c>
      <c r="D419" s="17">
        <f>+[1]DEPURADO!B413</f>
        <v>249520</v>
      </c>
      <c r="E419" s="19">
        <f>+[1]DEPURADO!C413</f>
        <v>44504</v>
      </c>
      <c r="F419" s="20" t="str">
        <f>+IF([1]DEPURADO!D413&gt;1,[1]DEPURADO!D413," ")</f>
        <v xml:space="preserve"> </v>
      </c>
      <c r="G419" s="21">
        <f>[1]DEPURADO!F413</f>
        <v>523400</v>
      </c>
      <c r="H419" s="22">
        <v>0</v>
      </c>
      <c r="I419" s="22">
        <f>+[1]DEPURADO!M413+[1]DEPURADO!N413</f>
        <v>0</v>
      </c>
      <c r="J419" s="22">
        <f>+[1]DEPURADO!R413</f>
        <v>0</v>
      </c>
      <c r="K419" s="23">
        <f>+[1]DEPURADO!P413+[1]DEPURADO!Q413</f>
        <v>0</v>
      </c>
      <c r="L419" s="22">
        <v>0</v>
      </c>
      <c r="M419" s="22">
        <v>0</v>
      </c>
      <c r="N419" s="22">
        <f t="shared" si="43"/>
        <v>0</v>
      </c>
      <c r="O419" s="22">
        <f t="shared" si="44"/>
        <v>523400</v>
      </c>
      <c r="P419" s="18">
        <f>IF([1]DEPURADO!H413&gt;1,0,[1]DEPURADO!B413)</f>
        <v>0</v>
      </c>
      <c r="Q419" s="24">
        <f t="shared" si="45"/>
        <v>0</v>
      </c>
      <c r="R419" s="25">
        <f t="shared" si="46"/>
        <v>523400</v>
      </c>
      <c r="S419" s="25">
        <f>+[1]DEPURADO!J413</f>
        <v>0</v>
      </c>
      <c r="T419" s="17" t="s">
        <v>45</v>
      </c>
      <c r="U419" s="25">
        <f>+[1]DEPURADO!I413</f>
        <v>0</v>
      </c>
      <c r="V419" s="24"/>
      <c r="W419" s="17" t="s">
        <v>45</v>
      </c>
      <c r="X419" s="25">
        <f>+[1]DEPURADO!K413+[1]DEPURADO!L413</f>
        <v>0</v>
      </c>
      <c r="Y419" s="17" t="s">
        <v>45</v>
      </c>
      <c r="Z419" s="25">
        <f t="shared" si="47"/>
        <v>0</v>
      </c>
      <c r="AA419" s="25"/>
      <c r="AB419" s="25">
        <v>0</v>
      </c>
      <c r="AC419" s="25">
        <v>0</v>
      </c>
      <c r="AD419" s="24"/>
      <c r="AE419" s="24">
        <f>+[1]DEPURADO!K413</f>
        <v>0</v>
      </c>
      <c r="AF419" s="24">
        <v>0</v>
      </c>
      <c r="AG419" s="24">
        <f t="shared" si="48"/>
        <v>0</v>
      </c>
      <c r="AH419" s="24">
        <v>0</v>
      </c>
      <c r="AI419" s="24" t="str">
        <f>+[1]DEPURADO!G413</f>
        <v>NO RADICADA</v>
      </c>
      <c r="AJ419" s="26"/>
      <c r="AK419" s="27"/>
    </row>
    <row r="420" spans="1:37" s="28" customFormat="1" ht="16.149999999999999" customHeight="1">
      <c r="A420" s="17">
        <f t="shared" si="42"/>
        <v>412</v>
      </c>
      <c r="B420" s="18" t="s">
        <v>44</v>
      </c>
      <c r="C420" s="17">
        <f>+[1]DEPURADO!A414</f>
        <v>249970</v>
      </c>
      <c r="D420" s="17">
        <f>+[1]DEPURADO!B414</f>
        <v>249970</v>
      </c>
      <c r="E420" s="19">
        <f>+[1]DEPURADO!C414</f>
        <v>44504</v>
      </c>
      <c r="F420" s="20" t="str">
        <f>+IF([1]DEPURADO!D414&gt;1,[1]DEPURADO!D414," ")</f>
        <v xml:space="preserve"> </v>
      </c>
      <c r="G420" s="21">
        <f>[1]DEPURADO!F414</f>
        <v>624500</v>
      </c>
      <c r="H420" s="22">
        <v>0</v>
      </c>
      <c r="I420" s="22">
        <f>+[1]DEPURADO!M414+[1]DEPURADO!N414</f>
        <v>0</v>
      </c>
      <c r="J420" s="22">
        <f>+[1]DEPURADO!R414</f>
        <v>0</v>
      </c>
      <c r="K420" s="23">
        <f>+[1]DEPURADO!P414+[1]DEPURADO!Q414</f>
        <v>0</v>
      </c>
      <c r="L420" s="22">
        <v>0</v>
      </c>
      <c r="M420" s="22">
        <v>0</v>
      </c>
      <c r="N420" s="22">
        <f t="shared" si="43"/>
        <v>0</v>
      </c>
      <c r="O420" s="22">
        <f t="shared" si="44"/>
        <v>624500</v>
      </c>
      <c r="P420" s="18">
        <f>IF([1]DEPURADO!H414&gt;1,0,[1]DEPURADO!B414)</f>
        <v>0</v>
      </c>
      <c r="Q420" s="24">
        <f t="shared" si="45"/>
        <v>0</v>
      </c>
      <c r="R420" s="25">
        <f t="shared" si="46"/>
        <v>624500</v>
      </c>
      <c r="S420" s="25">
        <f>+[1]DEPURADO!J414</f>
        <v>0</v>
      </c>
      <c r="T420" s="17" t="s">
        <v>45</v>
      </c>
      <c r="U420" s="25">
        <f>+[1]DEPURADO!I414</f>
        <v>0</v>
      </c>
      <c r="V420" s="24"/>
      <c r="W420" s="17" t="s">
        <v>45</v>
      </c>
      <c r="X420" s="25">
        <f>+[1]DEPURADO!K414+[1]DEPURADO!L414</f>
        <v>0</v>
      </c>
      <c r="Y420" s="17" t="s">
        <v>45</v>
      </c>
      <c r="Z420" s="25">
        <f t="shared" si="47"/>
        <v>0</v>
      </c>
      <c r="AA420" s="25"/>
      <c r="AB420" s="25">
        <v>0</v>
      </c>
      <c r="AC420" s="25">
        <v>0</v>
      </c>
      <c r="AD420" s="24"/>
      <c r="AE420" s="24">
        <f>+[1]DEPURADO!K414</f>
        <v>0</v>
      </c>
      <c r="AF420" s="24">
        <v>0</v>
      </c>
      <c r="AG420" s="24">
        <f t="shared" si="48"/>
        <v>0</v>
      </c>
      <c r="AH420" s="24">
        <v>0</v>
      </c>
      <c r="AI420" s="24" t="str">
        <f>+[1]DEPURADO!G414</f>
        <v>NO RADICADA</v>
      </c>
      <c r="AJ420" s="26"/>
      <c r="AK420" s="27"/>
    </row>
    <row r="421" spans="1:37" s="28" customFormat="1" ht="16.149999999999999" customHeight="1">
      <c r="A421" s="17">
        <f t="shared" si="42"/>
        <v>413</v>
      </c>
      <c r="B421" s="18" t="s">
        <v>44</v>
      </c>
      <c r="C421" s="17">
        <f>+[1]DEPURADO!A415</f>
        <v>249997</v>
      </c>
      <c r="D421" s="17">
        <f>+[1]DEPURADO!B415</f>
        <v>249997</v>
      </c>
      <c r="E421" s="19">
        <f>+[1]DEPURADO!C415</f>
        <v>44504</v>
      </c>
      <c r="F421" s="20" t="str">
        <f>+IF([1]DEPURADO!D415&gt;1,[1]DEPURADO!D415," ")</f>
        <v xml:space="preserve"> </v>
      </c>
      <c r="G421" s="21">
        <f>[1]DEPURADO!F415</f>
        <v>624500</v>
      </c>
      <c r="H421" s="22">
        <v>0</v>
      </c>
      <c r="I421" s="22">
        <f>+[1]DEPURADO!M415+[1]DEPURADO!N415</f>
        <v>0</v>
      </c>
      <c r="J421" s="22">
        <f>+[1]DEPURADO!R415</f>
        <v>0</v>
      </c>
      <c r="K421" s="23">
        <f>+[1]DEPURADO!P415+[1]DEPURADO!Q415</f>
        <v>0</v>
      </c>
      <c r="L421" s="22">
        <v>0</v>
      </c>
      <c r="M421" s="22">
        <v>0</v>
      </c>
      <c r="N421" s="22">
        <f t="shared" si="43"/>
        <v>0</v>
      </c>
      <c r="O421" s="22">
        <f t="shared" si="44"/>
        <v>624500</v>
      </c>
      <c r="P421" s="18">
        <f>IF([1]DEPURADO!H415&gt;1,0,[1]DEPURADO!B415)</f>
        <v>0</v>
      </c>
      <c r="Q421" s="24">
        <f t="shared" si="45"/>
        <v>0</v>
      </c>
      <c r="R421" s="25">
        <f t="shared" si="46"/>
        <v>624500</v>
      </c>
      <c r="S421" s="25">
        <f>+[1]DEPURADO!J415</f>
        <v>0</v>
      </c>
      <c r="T421" s="17" t="s">
        <v>45</v>
      </c>
      <c r="U421" s="25">
        <f>+[1]DEPURADO!I415</f>
        <v>0</v>
      </c>
      <c r="V421" s="24"/>
      <c r="W421" s="17" t="s">
        <v>45</v>
      </c>
      <c r="X421" s="25">
        <f>+[1]DEPURADO!K415+[1]DEPURADO!L415</f>
        <v>0</v>
      </c>
      <c r="Y421" s="17" t="s">
        <v>45</v>
      </c>
      <c r="Z421" s="25">
        <f t="shared" si="47"/>
        <v>0</v>
      </c>
      <c r="AA421" s="25"/>
      <c r="AB421" s="25">
        <v>0</v>
      </c>
      <c r="AC421" s="25">
        <v>0</v>
      </c>
      <c r="AD421" s="24"/>
      <c r="AE421" s="24">
        <f>+[1]DEPURADO!K415</f>
        <v>0</v>
      </c>
      <c r="AF421" s="24">
        <v>0</v>
      </c>
      <c r="AG421" s="24">
        <f t="shared" si="48"/>
        <v>0</v>
      </c>
      <c r="AH421" s="24">
        <v>0</v>
      </c>
      <c r="AI421" s="24" t="str">
        <f>+[1]DEPURADO!G415</f>
        <v>NO RADICADA</v>
      </c>
      <c r="AJ421" s="26"/>
      <c r="AK421" s="27"/>
    </row>
    <row r="422" spans="1:37" s="28" customFormat="1" ht="16.149999999999999" customHeight="1">
      <c r="A422" s="17">
        <f t="shared" si="42"/>
        <v>414</v>
      </c>
      <c r="B422" s="18" t="s">
        <v>44</v>
      </c>
      <c r="C422" s="17">
        <f>+[1]DEPURADO!A416</f>
        <v>249486</v>
      </c>
      <c r="D422" s="17">
        <f>+[1]DEPURADO!B416</f>
        <v>249486</v>
      </c>
      <c r="E422" s="19">
        <f>+[1]DEPURADO!C416</f>
        <v>44504</v>
      </c>
      <c r="F422" s="20" t="str">
        <f>+IF([1]DEPURADO!D416&gt;1,[1]DEPURADO!D416," ")</f>
        <v xml:space="preserve"> </v>
      </c>
      <c r="G422" s="21">
        <f>[1]DEPURADO!F416</f>
        <v>2549100</v>
      </c>
      <c r="H422" s="22">
        <v>0</v>
      </c>
      <c r="I422" s="22">
        <f>+[1]DEPURADO!M416+[1]DEPURADO!N416</f>
        <v>0</v>
      </c>
      <c r="J422" s="22">
        <f>+[1]DEPURADO!R416</f>
        <v>0</v>
      </c>
      <c r="K422" s="23">
        <f>+[1]DEPURADO!P416+[1]DEPURADO!Q416</f>
        <v>0</v>
      </c>
      <c r="L422" s="22">
        <v>0</v>
      </c>
      <c r="M422" s="22">
        <v>0</v>
      </c>
      <c r="N422" s="22">
        <f t="shared" si="43"/>
        <v>0</v>
      </c>
      <c r="O422" s="22">
        <f t="shared" si="44"/>
        <v>2549100</v>
      </c>
      <c r="P422" s="18">
        <f>IF([1]DEPURADO!H416&gt;1,0,[1]DEPURADO!B416)</f>
        <v>0</v>
      </c>
      <c r="Q422" s="24">
        <f t="shared" si="45"/>
        <v>0</v>
      </c>
      <c r="R422" s="25">
        <f t="shared" si="46"/>
        <v>2549100</v>
      </c>
      <c r="S422" s="25">
        <f>+[1]DEPURADO!J416</f>
        <v>0</v>
      </c>
      <c r="T422" s="17" t="s">
        <v>45</v>
      </c>
      <c r="U422" s="25">
        <f>+[1]DEPURADO!I416</f>
        <v>0</v>
      </c>
      <c r="V422" s="24"/>
      <c r="W422" s="17" t="s">
        <v>45</v>
      </c>
      <c r="X422" s="25">
        <f>+[1]DEPURADO!K416+[1]DEPURADO!L416</f>
        <v>0</v>
      </c>
      <c r="Y422" s="17" t="s">
        <v>45</v>
      </c>
      <c r="Z422" s="25">
        <f t="shared" si="47"/>
        <v>0</v>
      </c>
      <c r="AA422" s="25"/>
      <c r="AB422" s="25">
        <v>0</v>
      </c>
      <c r="AC422" s="25">
        <v>0</v>
      </c>
      <c r="AD422" s="24"/>
      <c r="AE422" s="24">
        <f>+[1]DEPURADO!K416</f>
        <v>0</v>
      </c>
      <c r="AF422" s="24">
        <v>0</v>
      </c>
      <c r="AG422" s="24">
        <f t="shared" si="48"/>
        <v>0</v>
      </c>
      <c r="AH422" s="24">
        <v>0</v>
      </c>
      <c r="AI422" s="24" t="str">
        <f>+[1]DEPURADO!G416</f>
        <v>NO RADICADA</v>
      </c>
      <c r="AJ422" s="26"/>
      <c r="AK422" s="27"/>
    </row>
    <row r="423" spans="1:37" s="28" customFormat="1" ht="16.149999999999999" customHeight="1">
      <c r="A423" s="17">
        <f t="shared" si="42"/>
        <v>415</v>
      </c>
      <c r="B423" s="18" t="s">
        <v>44</v>
      </c>
      <c r="C423" s="17">
        <f>+[1]DEPURADO!A417</f>
        <v>251283</v>
      </c>
      <c r="D423" s="17">
        <f>+[1]DEPURADO!B417</f>
        <v>251283</v>
      </c>
      <c r="E423" s="19">
        <f>+[1]DEPURADO!C417</f>
        <v>44506</v>
      </c>
      <c r="F423" s="20" t="str">
        <f>+IF([1]DEPURADO!D417&gt;1,[1]DEPURADO!D417," ")</f>
        <v xml:space="preserve"> </v>
      </c>
      <c r="G423" s="21">
        <f>[1]DEPURADO!F417</f>
        <v>52400</v>
      </c>
      <c r="H423" s="22">
        <v>0</v>
      </c>
      <c r="I423" s="22">
        <f>+[1]DEPURADO!M417+[1]DEPURADO!N417</f>
        <v>0</v>
      </c>
      <c r="J423" s="22">
        <f>+[1]DEPURADO!R417</f>
        <v>0</v>
      </c>
      <c r="K423" s="23">
        <f>+[1]DEPURADO!P417+[1]DEPURADO!Q417</f>
        <v>0</v>
      </c>
      <c r="L423" s="22">
        <v>0</v>
      </c>
      <c r="M423" s="22">
        <v>0</v>
      </c>
      <c r="N423" s="22">
        <f t="shared" si="43"/>
        <v>0</v>
      </c>
      <c r="O423" s="22">
        <f t="shared" si="44"/>
        <v>52400</v>
      </c>
      <c r="P423" s="18">
        <f>IF([1]DEPURADO!H417&gt;1,0,[1]DEPURADO!B417)</f>
        <v>0</v>
      </c>
      <c r="Q423" s="24">
        <f t="shared" si="45"/>
        <v>0</v>
      </c>
      <c r="R423" s="25">
        <f t="shared" si="46"/>
        <v>52400</v>
      </c>
      <c r="S423" s="25">
        <f>+[1]DEPURADO!J417</f>
        <v>0</v>
      </c>
      <c r="T423" s="17" t="s">
        <v>45</v>
      </c>
      <c r="U423" s="25">
        <f>+[1]DEPURADO!I417</f>
        <v>0</v>
      </c>
      <c r="V423" s="24"/>
      <c r="W423" s="17" t="s">
        <v>45</v>
      </c>
      <c r="X423" s="25">
        <f>+[1]DEPURADO!K417+[1]DEPURADO!L417</f>
        <v>0</v>
      </c>
      <c r="Y423" s="17" t="s">
        <v>45</v>
      </c>
      <c r="Z423" s="25">
        <f t="shared" si="47"/>
        <v>0</v>
      </c>
      <c r="AA423" s="25"/>
      <c r="AB423" s="25">
        <v>0</v>
      </c>
      <c r="AC423" s="25">
        <v>0</v>
      </c>
      <c r="AD423" s="24"/>
      <c r="AE423" s="24">
        <f>+[1]DEPURADO!K417</f>
        <v>0</v>
      </c>
      <c r="AF423" s="24">
        <v>0</v>
      </c>
      <c r="AG423" s="24">
        <f t="shared" si="48"/>
        <v>0</v>
      </c>
      <c r="AH423" s="24">
        <v>0</v>
      </c>
      <c r="AI423" s="24" t="str">
        <f>+[1]DEPURADO!G417</f>
        <v>NO RADICADA</v>
      </c>
      <c r="AJ423" s="26"/>
      <c r="AK423" s="27"/>
    </row>
    <row r="424" spans="1:37" s="28" customFormat="1" ht="16.149999999999999" customHeight="1">
      <c r="A424" s="17">
        <f t="shared" si="42"/>
        <v>416</v>
      </c>
      <c r="B424" s="18" t="s">
        <v>44</v>
      </c>
      <c r="C424" s="17">
        <f>+[1]DEPURADO!A418</f>
        <v>251540</v>
      </c>
      <c r="D424" s="17">
        <f>+[1]DEPURADO!B418</f>
        <v>251540</v>
      </c>
      <c r="E424" s="19">
        <f>+[1]DEPURADO!C418</f>
        <v>44507</v>
      </c>
      <c r="F424" s="20" t="str">
        <f>+IF([1]DEPURADO!D418&gt;1,[1]DEPURADO!D418," ")</f>
        <v xml:space="preserve"> </v>
      </c>
      <c r="G424" s="21">
        <f>[1]DEPURADO!F418</f>
        <v>217000</v>
      </c>
      <c r="H424" s="22">
        <v>0</v>
      </c>
      <c r="I424" s="22">
        <f>+[1]DEPURADO!M418+[1]DEPURADO!N418</f>
        <v>0</v>
      </c>
      <c r="J424" s="22">
        <f>+[1]DEPURADO!R418</f>
        <v>0</v>
      </c>
      <c r="K424" s="23">
        <f>+[1]DEPURADO!P418+[1]DEPURADO!Q418</f>
        <v>0</v>
      </c>
      <c r="L424" s="22">
        <v>0</v>
      </c>
      <c r="M424" s="22">
        <v>0</v>
      </c>
      <c r="N424" s="22">
        <f t="shared" si="43"/>
        <v>0</v>
      </c>
      <c r="O424" s="22">
        <f t="shared" si="44"/>
        <v>217000</v>
      </c>
      <c r="P424" s="18">
        <f>IF([1]DEPURADO!H418&gt;1,0,[1]DEPURADO!B418)</f>
        <v>0</v>
      </c>
      <c r="Q424" s="24">
        <f t="shared" si="45"/>
        <v>0</v>
      </c>
      <c r="R424" s="25">
        <f t="shared" si="46"/>
        <v>217000</v>
      </c>
      <c r="S424" s="25">
        <f>+[1]DEPURADO!J418</f>
        <v>0</v>
      </c>
      <c r="T424" s="17" t="s">
        <v>45</v>
      </c>
      <c r="U424" s="25">
        <f>+[1]DEPURADO!I418</f>
        <v>0</v>
      </c>
      <c r="V424" s="24"/>
      <c r="W424" s="17" t="s">
        <v>45</v>
      </c>
      <c r="X424" s="25">
        <f>+[1]DEPURADO!K418+[1]DEPURADO!L418</f>
        <v>0</v>
      </c>
      <c r="Y424" s="17" t="s">
        <v>45</v>
      </c>
      <c r="Z424" s="25">
        <f t="shared" si="47"/>
        <v>0</v>
      </c>
      <c r="AA424" s="25"/>
      <c r="AB424" s="25">
        <v>0</v>
      </c>
      <c r="AC424" s="25">
        <v>0</v>
      </c>
      <c r="AD424" s="24"/>
      <c r="AE424" s="24">
        <f>+[1]DEPURADO!K418</f>
        <v>0</v>
      </c>
      <c r="AF424" s="24">
        <v>0</v>
      </c>
      <c r="AG424" s="24">
        <f t="shared" si="48"/>
        <v>0</v>
      </c>
      <c r="AH424" s="24">
        <v>0</v>
      </c>
      <c r="AI424" s="24" t="str">
        <f>+[1]DEPURADO!G418</f>
        <v>NO RADICADA</v>
      </c>
      <c r="AJ424" s="26"/>
      <c r="AK424" s="27"/>
    </row>
    <row r="425" spans="1:37" s="28" customFormat="1" ht="16.149999999999999" customHeight="1">
      <c r="A425" s="17">
        <f t="shared" si="42"/>
        <v>417</v>
      </c>
      <c r="B425" s="18" t="s">
        <v>44</v>
      </c>
      <c r="C425" s="17">
        <f>+[1]DEPURADO!A419</f>
        <v>251538</v>
      </c>
      <c r="D425" s="17">
        <f>+[1]DEPURADO!B419</f>
        <v>251538</v>
      </c>
      <c r="E425" s="19">
        <f>+[1]DEPURADO!C419</f>
        <v>44507</v>
      </c>
      <c r="F425" s="20" t="str">
        <f>+IF([1]DEPURADO!D419&gt;1,[1]DEPURADO!D419," ")</f>
        <v xml:space="preserve"> </v>
      </c>
      <c r="G425" s="21">
        <f>[1]DEPURADO!F419</f>
        <v>1135200</v>
      </c>
      <c r="H425" s="22">
        <v>0</v>
      </c>
      <c r="I425" s="22">
        <f>+[1]DEPURADO!M419+[1]DEPURADO!N419</f>
        <v>0</v>
      </c>
      <c r="J425" s="22">
        <f>+[1]DEPURADO!R419</f>
        <v>0</v>
      </c>
      <c r="K425" s="23">
        <f>+[1]DEPURADO!P419+[1]DEPURADO!Q419</f>
        <v>0</v>
      </c>
      <c r="L425" s="22">
        <v>0</v>
      </c>
      <c r="M425" s="22">
        <v>0</v>
      </c>
      <c r="N425" s="22">
        <f t="shared" si="43"/>
        <v>0</v>
      </c>
      <c r="O425" s="22">
        <f t="shared" si="44"/>
        <v>1135200</v>
      </c>
      <c r="P425" s="18">
        <f>IF([1]DEPURADO!H419&gt;1,0,[1]DEPURADO!B419)</f>
        <v>0</v>
      </c>
      <c r="Q425" s="24">
        <f t="shared" si="45"/>
        <v>0</v>
      </c>
      <c r="R425" s="25">
        <f t="shared" si="46"/>
        <v>1135200</v>
      </c>
      <c r="S425" s="25">
        <f>+[1]DEPURADO!J419</f>
        <v>0</v>
      </c>
      <c r="T425" s="17" t="s">
        <v>45</v>
      </c>
      <c r="U425" s="25">
        <f>+[1]DEPURADO!I419</f>
        <v>0</v>
      </c>
      <c r="V425" s="24"/>
      <c r="W425" s="17" t="s">
        <v>45</v>
      </c>
      <c r="X425" s="25">
        <f>+[1]DEPURADO!K419+[1]DEPURADO!L419</f>
        <v>0</v>
      </c>
      <c r="Y425" s="17" t="s">
        <v>45</v>
      </c>
      <c r="Z425" s="25">
        <f t="shared" si="47"/>
        <v>0</v>
      </c>
      <c r="AA425" s="25"/>
      <c r="AB425" s="25">
        <v>0</v>
      </c>
      <c r="AC425" s="25">
        <v>0</v>
      </c>
      <c r="AD425" s="24"/>
      <c r="AE425" s="24">
        <f>+[1]DEPURADO!K419</f>
        <v>0</v>
      </c>
      <c r="AF425" s="24">
        <v>0</v>
      </c>
      <c r="AG425" s="24">
        <f t="shared" si="48"/>
        <v>0</v>
      </c>
      <c r="AH425" s="24">
        <v>0</v>
      </c>
      <c r="AI425" s="24" t="str">
        <f>+[1]DEPURADO!G419</f>
        <v>NO RADICADA</v>
      </c>
      <c r="AJ425" s="26"/>
      <c r="AK425" s="27"/>
    </row>
    <row r="426" spans="1:37" s="28" customFormat="1" ht="16.149999999999999" customHeight="1">
      <c r="A426" s="17">
        <f t="shared" si="42"/>
        <v>418</v>
      </c>
      <c r="B426" s="18" t="s">
        <v>44</v>
      </c>
      <c r="C426" s="17">
        <f>+[1]DEPURADO!A420</f>
        <v>251541</v>
      </c>
      <c r="D426" s="17">
        <f>+[1]DEPURADO!B420</f>
        <v>251541</v>
      </c>
      <c r="E426" s="19">
        <f>+[1]DEPURADO!C420</f>
        <v>44507</v>
      </c>
      <c r="F426" s="20">
        <f>+IF([1]DEPURADO!D420&gt;1,[1]DEPURADO!D420," ")</f>
        <v>44930</v>
      </c>
      <c r="G426" s="21">
        <f>[1]DEPURADO!F420</f>
        <v>1506400</v>
      </c>
      <c r="H426" s="22">
        <v>0</v>
      </c>
      <c r="I426" s="22">
        <f>+[1]DEPURADO!M420+[1]DEPURADO!N420</f>
        <v>0</v>
      </c>
      <c r="J426" s="22">
        <f>+[1]DEPURADO!R420</f>
        <v>0</v>
      </c>
      <c r="K426" s="23">
        <f>+[1]DEPURADO!P420+[1]DEPURADO!Q420</f>
        <v>0</v>
      </c>
      <c r="L426" s="22">
        <v>0</v>
      </c>
      <c r="M426" s="22">
        <v>0</v>
      </c>
      <c r="N426" s="22">
        <f t="shared" si="43"/>
        <v>0</v>
      </c>
      <c r="O426" s="22">
        <f t="shared" si="44"/>
        <v>1506400</v>
      </c>
      <c r="P426" s="18">
        <f>IF([1]DEPURADO!H420&gt;1,0,[1]DEPURADO!B420)</f>
        <v>251541</v>
      </c>
      <c r="Q426" s="24">
        <f t="shared" si="45"/>
        <v>1506400</v>
      </c>
      <c r="R426" s="25">
        <f t="shared" si="46"/>
        <v>0</v>
      </c>
      <c r="S426" s="25">
        <f>+[1]DEPURADO!J420</f>
        <v>0</v>
      </c>
      <c r="T426" s="17" t="s">
        <v>45</v>
      </c>
      <c r="U426" s="25">
        <f>+[1]DEPURADO!I420</f>
        <v>0</v>
      </c>
      <c r="V426" s="24"/>
      <c r="W426" s="17" t="s">
        <v>45</v>
      </c>
      <c r="X426" s="25">
        <f>+[1]DEPURADO!K420+[1]DEPURADO!L420</f>
        <v>0</v>
      </c>
      <c r="Y426" s="17" t="s">
        <v>45</v>
      </c>
      <c r="Z426" s="25">
        <f t="shared" si="47"/>
        <v>0</v>
      </c>
      <c r="AA426" s="25"/>
      <c r="AB426" s="25">
        <v>0</v>
      </c>
      <c r="AC426" s="25">
        <v>0</v>
      </c>
      <c r="AD426" s="24"/>
      <c r="AE426" s="24">
        <f>+[1]DEPURADO!K420</f>
        <v>0</v>
      </c>
      <c r="AF426" s="24">
        <v>0</v>
      </c>
      <c r="AG426" s="24">
        <f t="shared" si="48"/>
        <v>1506400</v>
      </c>
      <c r="AH426" s="24">
        <v>0</v>
      </c>
      <c r="AI426" s="24" t="str">
        <f>+[1]DEPURADO!G420</f>
        <v>SALDO A FAVOR DEL PRESTADOR</v>
      </c>
      <c r="AJ426" s="26"/>
      <c r="AK426" s="27"/>
    </row>
    <row r="427" spans="1:37" s="28" customFormat="1" ht="16.149999999999999" customHeight="1">
      <c r="A427" s="17">
        <f t="shared" si="42"/>
        <v>419</v>
      </c>
      <c r="B427" s="18" t="s">
        <v>44</v>
      </c>
      <c r="C427" s="17">
        <f>+[1]DEPURADO!A421</f>
        <v>251619</v>
      </c>
      <c r="D427" s="17">
        <f>+[1]DEPURADO!B421</f>
        <v>251619</v>
      </c>
      <c r="E427" s="19">
        <f>+[1]DEPURADO!C421</f>
        <v>44507</v>
      </c>
      <c r="F427" s="20" t="str">
        <f>+IF([1]DEPURADO!D421&gt;1,[1]DEPURADO!D421," ")</f>
        <v xml:space="preserve"> </v>
      </c>
      <c r="G427" s="21">
        <f>[1]DEPURADO!F421</f>
        <v>4014900</v>
      </c>
      <c r="H427" s="22">
        <v>0</v>
      </c>
      <c r="I427" s="22">
        <f>+[1]DEPURADO!M421+[1]DEPURADO!N421</f>
        <v>0</v>
      </c>
      <c r="J427" s="22">
        <f>+[1]DEPURADO!R421</f>
        <v>0</v>
      </c>
      <c r="K427" s="23">
        <f>+[1]DEPURADO!P421+[1]DEPURADO!Q421</f>
        <v>0</v>
      </c>
      <c r="L427" s="22">
        <v>0</v>
      </c>
      <c r="M427" s="22">
        <v>0</v>
      </c>
      <c r="N427" s="22">
        <f t="shared" si="43"/>
        <v>0</v>
      </c>
      <c r="O427" s="22">
        <f t="shared" si="44"/>
        <v>4014900</v>
      </c>
      <c r="P427" s="18">
        <f>IF([1]DEPURADO!H421&gt;1,0,[1]DEPURADO!B421)</f>
        <v>0</v>
      </c>
      <c r="Q427" s="24">
        <f t="shared" si="45"/>
        <v>0</v>
      </c>
      <c r="R427" s="25">
        <f t="shared" si="46"/>
        <v>4014900</v>
      </c>
      <c r="S427" s="25">
        <f>+[1]DEPURADO!J421</f>
        <v>0</v>
      </c>
      <c r="T427" s="17" t="s">
        <v>45</v>
      </c>
      <c r="U427" s="25">
        <f>+[1]DEPURADO!I421</f>
        <v>0</v>
      </c>
      <c r="V427" s="24"/>
      <c r="W427" s="17" t="s">
        <v>45</v>
      </c>
      <c r="X427" s="25">
        <f>+[1]DEPURADO!K421+[1]DEPURADO!L421</f>
        <v>0</v>
      </c>
      <c r="Y427" s="17" t="s">
        <v>45</v>
      </c>
      <c r="Z427" s="25">
        <f t="shared" si="47"/>
        <v>0</v>
      </c>
      <c r="AA427" s="25"/>
      <c r="AB427" s="25">
        <v>0</v>
      </c>
      <c r="AC427" s="25">
        <v>0</v>
      </c>
      <c r="AD427" s="24"/>
      <c r="AE427" s="24">
        <f>+[1]DEPURADO!K421</f>
        <v>0</v>
      </c>
      <c r="AF427" s="24">
        <v>0</v>
      </c>
      <c r="AG427" s="24">
        <f t="shared" si="48"/>
        <v>0</v>
      </c>
      <c r="AH427" s="24">
        <v>0</v>
      </c>
      <c r="AI427" s="24" t="str">
        <f>+[1]DEPURADO!G421</f>
        <v>NO RADICADA</v>
      </c>
      <c r="AJ427" s="26"/>
      <c r="AK427" s="27"/>
    </row>
    <row r="428" spans="1:37" s="28" customFormat="1" ht="16.149999999999999" customHeight="1">
      <c r="A428" s="17">
        <f t="shared" si="42"/>
        <v>420</v>
      </c>
      <c r="B428" s="18" t="s">
        <v>44</v>
      </c>
      <c r="C428" s="17">
        <f>+[1]DEPURADO!A422</f>
        <v>252498</v>
      </c>
      <c r="D428" s="17">
        <f>+[1]DEPURADO!B422</f>
        <v>252498</v>
      </c>
      <c r="E428" s="19">
        <f>+[1]DEPURADO!C422</f>
        <v>44508</v>
      </c>
      <c r="F428" s="20" t="str">
        <f>+IF([1]DEPURADO!D422&gt;1,[1]DEPURADO!D422," ")</f>
        <v xml:space="preserve"> </v>
      </c>
      <c r="G428" s="21">
        <f>[1]DEPURADO!F422</f>
        <v>52400</v>
      </c>
      <c r="H428" s="22">
        <v>0</v>
      </c>
      <c r="I428" s="22">
        <f>+[1]DEPURADO!M422+[1]DEPURADO!N422</f>
        <v>0</v>
      </c>
      <c r="J428" s="22">
        <f>+[1]DEPURADO!R422</f>
        <v>0</v>
      </c>
      <c r="K428" s="23">
        <f>+[1]DEPURADO!P422+[1]DEPURADO!Q422</f>
        <v>0</v>
      </c>
      <c r="L428" s="22">
        <v>0</v>
      </c>
      <c r="M428" s="22">
        <v>0</v>
      </c>
      <c r="N428" s="22">
        <f t="shared" si="43"/>
        <v>0</v>
      </c>
      <c r="O428" s="22">
        <f t="shared" si="44"/>
        <v>52400</v>
      </c>
      <c r="P428" s="18">
        <f>IF([1]DEPURADO!H422&gt;1,0,[1]DEPURADO!B422)</f>
        <v>0</v>
      </c>
      <c r="Q428" s="24">
        <f t="shared" si="45"/>
        <v>0</v>
      </c>
      <c r="R428" s="25">
        <f t="shared" si="46"/>
        <v>52400</v>
      </c>
      <c r="S428" s="25">
        <f>+[1]DEPURADO!J422</f>
        <v>0</v>
      </c>
      <c r="T428" s="17" t="s">
        <v>45</v>
      </c>
      <c r="U428" s="25">
        <f>+[1]DEPURADO!I422</f>
        <v>0</v>
      </c>
      <c r="V428" s="24"/>
      <c r="W428" s="17" t="s">
        <v>45</v>
      </c>
      <c r="X428" s="25">
        <f>+[1]DEPURADO!K422+[1]DEPURADO!L422</f>
        <v>0</v>
      </c>
      <c r="Y428" s="17" t="s">
        <v>45</v>
      </c>
      <c r="Z428" s="25">
        <f t="shared" si="47"/>
        <v>0</v>
      </c>
      <c r="AA428" s="25"/>
      <c r="AB428" s="25">
        <v>0</v>
      </c>
      <c r="AC428" s="25">
        <v>0</v>
      </c>
      <c r="AD428" s="24"/>
      <c r="AE428" s="24">
        <f>+[1]DEPURADO!K422</f>
        <v>0</v>
      </c>
      <c r="AF428" s="24">
        <v>0</v>
      </c>
      <c r="AG428" s="24">
        <f t="shared" si="48"/>
        <v>0</v>
      </c>
      <c r="AH428" s="24">
        <v>0</v>
      </c>
      <c r="AI428" s="24" t="str">
        <f>+[1]DEPURADO!G422</f>
        <v>NO RADICADA</v>
      </c>
      <c r="AJ428" s="26"/>
      <c r="AK428" s="27"/>
    </row>
    <row r="429" spans="1:37" s="28" customFormat="1" ht="16.149999999999999" customHeight="1">
      <c r="A429" s="17">
        <f t="shared" si="42"/>
        <v>421</v>
      </c>
      <c r="B429" s="18" t="s">
        <v>44</v>
      </c>
      <c r="C429" s="17">
        <f>+[1]DEPURADO!A423</f>
        <v>252527</v>
      </c>
      <c r="D429" s="17">
        <f>+[1]DEPURADO!B423</f>
        <v>252527</v>
      </c>
      <c r="E429" s="19">
        <f>+[1]DEPURADO!C423</f>
        <v>44508</v>
      </c>
      <c r="F429" s="20" t="str">
        <f>+IF([1]DEPURADO!D423&gt;1,[1]DEPURADO!D423," ")</f>
        <v xml:space="preserve"> </v>
      </c>
      <c r="G429" s="21">
        <f>[1]DEPURADO!F423</f>
        <v>76800</v>
      </c>
      <c r="H429" s="22">
        <v>0</v>
      </c>
      <c r="I429" s="22">
        <f>+[1]DEPURADO!M423+[1]DEPURADO!N423</f>
        <v>0</v>
      </c>
      <c r="J429" s="22">
        <f>+[1]DEPURADO!R423</f>
        <v>0</v>
      </c>
      <c r="K429" s="23">
        <f>+[1]DEPURADO!P423+[1]DEPURADO!Q423</f>
        <v>0</v>
      </c>
      <c r="L429" s="22">
        <v>0</v>
      </c>
      <c r="M429" s="22">
        <v>0</v>
      </c>
      <c r="N429" s="22">
        <f t="shared" si="43"/>
        <v>0</v>
      </c>
      <c r="O429" s="22">
        <f t="shared" si="44"/>
        <v>76800</v>
      </c>
      <c r="P429" s="18">
        <f>IF([1]DEPURADO!H423&gt;1,0,[1]DEPURADO!B423)</f>
        <v>0</v>
      </c>
      <c r="Q429" s="24">
        <f t="shared" si="45"/>
        <v>0</v>
      </c>
      <c r="R429" s="25">
        <f t="shared" si="46"/>
        <v>76800</v>
      </c>
      <c r="S429" s="25">
        <f>+[1]DEPURADO!J423</f>
        <v>0</v>
      </c>
      <c r="T429" s="17" t="s">
        <v>45</v>
      </c>
      <c r="U429" s="25">
        <f>+[1]DEPURADO!I423</f>
        <v>0</v>
      </c>
      <c r="V429" s="24"/>
      <c r="W429" s="17" t="s">
        <v>45</v>
      </c>
      <c r="X429" s="25">
        <f>+[1]DEPURADO!K423+[1]DEPURADO!L423</f>
        <v>0</v>
      </c>
      <c r="Y429" s="17" t="s">
        <v>45</v>
      </c>
      <c r="Z429" s="25">
        <f t="shared" si="47"/>
        <v>0</v>
      </c>
      <c r="AA429" s="25"/>
      <c r="AB429" s="25">
        <v>0</v>
      </c>
      <c r="AC429" s="25">
        <v>0</v>
      </c>
      <c r="AD429" s="24"/>
      <c r="AE429" s="24">
        <f>+[1]DEPURADO!K423</f>
        <v>0</v>
      </c>
      <c r="AF429" s="24">
        <v>0</v>
      </c>
      <c r="AG429" s="24">
        <f t="shared" si="48"/>
        <v>0</v>
      </c>
      <c r="AH429" s="24">
        <v>0</v>
      </c>
      <c r="AI429" s="24" t="str">
        <f>+[1]DEPURADO!G423</f>
        <v>NO RADICADA</v>
      </c>
      <c r="AJ429" s="26"/>
      <c r="AK429" s="27"/>
    </row>
    <row r="430" spans="1:37" s="28" customFormat="1" ht="16.149999999999999" customHeight="1">
      <c r="A430" s="17">
        <f t="shared" si="42"/>
        <v>422</v>
      </c>
      <c r="B430" s="18" t="s">
        <v>44</v>
      </c>
      <c r="C430" s="17">
        <f>+[1]DEPURADO!A424</f>
        <v>252287</v>
      </c>
      <c r="D430" s="17">
        <f>+[1]DEPURADO!B424</f>
        <v>252287</v>
      </c>
      <c r="E430" s="19">
        <f>+[1]DEPURADO!C424</f>
        <v>44508</v>
      </c>
      <c r="F430" s="20">
        <f>+IF([1]DEPURADO!D424&gt;1,[1]DEPURADO!D424," ")</f>
        <v>44930</v>
      </c>
      <c r="G430" s="21">
        <f>[1]DEPURADO!F424</f>
        <v>2029000</v>
      </c>
      <c r="H430" s="22">
        <v>0</v>
      </c>
      <c r="I430" s="22">
        <f>+[1]DEPURADO!M424+[1]DEPURADO!N424</f>
        <v>0</v>
      </c>
      <c r="J430" s="22">
        <f>+[1]DEPURADO!R424</f>
        <v>0</v>
      </c>
      <c r="K430" s="23">
        <f>+[1]DEPURADO!P424+[1]DEPURADO!Q424</f>
        <v>0</v>
      </c>
      <c r="L430" s="22">
        <v>0</v>
      </c>
      <c r="M430" s="22">
        <v>0</v>
      </c>
      <c r="N430" s="22">
        <f t="shared" si="43"/>
        <v>0</v>
      </c>
      <c r="O430" s="22">
        <f t="shared" si="44"/>
        <v>2029000</v>
      </c>
      <c r="P430" s="18">
        <f>IF([1]DEPURADO!H424&gt;1,0,[1]DEPURADO!B424)</f>
        <v>252287</v>
      </c>
      <c r="Q430" s="24">
        <f t="shared" si="45"/>
        <v>2029000</v>
      </c>
      <c r="R430" s="25">
        <f t="shared" si="46"/>
        <v>0</v>
      </c>
      <c r="S430" s="25">
        <f>+[1]DEPURADO!J424</f>
        <v>0</v>
      </c>
      <c r="T430" s="17" t="s">
        <v>45</v>
      </c>
      <c r="U430" s="25">
        <f>+[1]DEPURADO!I424</f>
        <v>0</v>
      </c>
      <c r="V430" s="24"/>
      <c r="W430" s="17" t="s">
        <v>45</v>
      </c>
      <c r="X430" s="25">
        <f>+[1]DEPURADO!K424+[1]DEPURADO!L424</f>
        <v>0</v>
      </c>
      <c r="Y430" s="17" t="s">
        <v>45</v>
      </c>
      <c r="Z430" s="25">
        <f t="shared" si="47"/>
        <v>0</v>
      </c>
      <c r="AA430" s="25"/>
      <c r="AB430" s="25">
        <v>0</v>
      </c>
      <c r="AC430" s="25">
        <v>0</v>
      </c>
      <c r="AD430" s="24"/>
      <c r="AE430" s="24">
        <f>+[1]DEPURADO!K424</f>
        <v>0</v>
      </c>
      <c r="AF430" s="24">
        <v>0</v>
      </c>
      <c r="AG430" s="24">
        <f t="shared" si="48"/>
        <v>2029000</v>
      </c>
      <c r="AH430" s="24">
        <v>0</v>
      </c>
      <c r="AI430" s="24" t="str">
        <f>+[1]DEPURADO!G424</f>
        <v>SALDO A FAVOR DEL PRESTADOR</v>
      </c>
      <c r="AJ430" s="26"/>
      <c r="AK430" s="27"/>
    </row>
    <row r="431" spans="1:37" s="28" customFormat="1" ht="16.149999999999999" customHeight="1">
      <c r="A431" s="17">
        <f t="shared" si="42"/>
        <v>423</v>
      </c>
      <c r="B431" s="18" t="s">
        <v>44</v>
      </c>
      <c r="C431" s="17">
        <f>+[1]DEPURADO!A425</f>
        <v>252935</v>
      </c>
      <c r="D431" s="17">
        <f>+[1]DEPURADO!B425</f>
        <v>252935</v>
      </c>
      <c r="E431" s="19">
        <f>+[1]DEPURADO!C425</f>
        <v>44509</v>
      </c>
      <c r="F431" s="20">
        <f>+IF([1]DEPURADO!D425&gt;1,[1]DEPURADO!D425," ")</f>
        <v>44937</v>
      </c>
      <c r="G431" s="21">
        <f>[1]DEPURADO!F425</f>
        <v>57900</v>
      </c>
      <c r="H431" s="22">
        <v>0</v>
      </c>
      <c r="I431" s="22">
        <f>+[1]DEPURADO!M425+[1]DEPURADO!N425</f>
        <v>0</v>
      </c>
      <c r="J431" s="22">
        <f>+[1]DEPURADO!R425</f>
        <v>0</v>
      </c>
      <c r="K431" s="23">
        <f>+[1]DEPURADO!P425+[1]DEPURADO!Q425</f>
        <v>0</v>
      </c>
      <c r="L431" s="22">
        <v>0</v>
      </c>
      <c r="M431" s="22">
        <v>0</v>
      </c>
      <c r="N431" s="22">
        <f t="shared" si="43"/>
        <v>0</v>
      </c>
      <c r="O431" s="22">
        <f t="shared" si="44"/>
        <v>57900</v>
      </c>
      <c r="P431" s="18">
        <f>IF([1]DEPURADO!H425&gt;1,0,[1]DEPURADO!B425)</f>
        <v>252935</v>
      </c>
      <c r="Q431" s="24">
        <f t="shared" si="45"/>
        <v>57900</v>
      </c>
      <c r="R431" s="25">
        <f t="shared" si="46"/>
        <v>0</v>
      </c>
      <c r="S431" s="25">
        <f>+[1]DEPURADO!J425</f>
        <v>0</v>
      </c>
      <c r="T431" s="17" t="s">
        <v>45</v>
      </c>
      <c r="U431" s="25">
        <f>+[1]DEPURADO!I425</f>
        <v>0</v>
      </c>
      <c r="V431" s="24"/>
      <c r="W431" s="17" t="s">
        <v>45</v>
      </c>
      <c r="X431" s="25">
        <f>+[1]DEPURADO!K425+[1]DEPURADO!L425</f>
        <v>0</v>
      </c>
      <c r="Y431" s="17" t="s">
        <v>45</v>
      </c>
      <c r="Z431" s="25">
        <f t="shared" si="47"/>
        <v>0</v>
      </c>
      <c r="AA431" s="25"/>
      <c r="AB431" s="25">
        <v>0</v>
      </c>
      <c r="AC431" s="25">
        <v>0</v>
      </c>
      <c r="AD431" s="24"/>
      <c r="AE431" s="24">
        <f>+[1]DEPURADO!K425</f>
        <v>0</v>
      </c>
      <c r="AF431" s="24">
        <v>0</v>
      </c>
      <c r="AG431" s="24">
        <f t="shared" si="48"/>
        <v>57900</v>
      </c>
      <c r="AH431" s="24">
        <v>0</v>
      </c>
      <c r="AI431" s="24" t="str">
        <f>+[1]DEPURADO!G425</f>
        <v>SALDO A FAVOR DEL PRESTADOR</v>
      </c>
      <c r="AJ431" s="26"/>
      <c r="AK431" s="27"/>
    </row>
    <row r="432" spans="1:37" s="28" customFormat="1" ht="16.149999999999999" customHeight="1">
      <c r="A432" s="17">
        <f t="shared" si="42"/>
        <v>424</v>
      </c>
      <c r="B432" s="18" t="s">
        <v>44</v>
      </c>
      <c r="C432" s="17">
        <f>+[1]DEPURADO!A426</f>
        <v>252738</v>
      </c>
      <c r="D432" s="17">
        <f>+[1]DEPURADO!B426</f>
        <v>252738</v>
      </c>
      <c r="E432" s="19">
        <f>+[1]DEPURADO!C426</f>
        <v>44509</v>
      </c>
      <c r="F432" s="20" t="str">
        <f>+IF([1]DEPURADO!D426&gt;1,[1]DEPURADO!D426," ")</f>
        <v xml:space="preserve"> </v>
      </c>
      <c r="G432" s="21">
        <f>[1]DEPURADO!F426</f>
        <v>374400</v>
      </c>
      <c r="H432" s="22">
        <v>0</v>
      </c>
      <c r="I432" s="22">
        <f>+[1]DEPURADO!M426+[1]DEPURADO!N426</f>
        <v>0</v>
      </c>
      <c r="J432" s="22">
        <f>+[1]DEPURADO!R426</f>
        <v>0</v>
      </c>
      <c r="K432" s="23">
        <f>+[1]DEPURADO!P426+[1]DEPURADO!Q426</f>
        <v>0</v>
      </c>
      <c r="L432" s="22">
        <v>0</v>
      </c>
      <c r="M432" s="22">
        <v>0</v>
      </c>
      <c r="N432" s="22">
        <f t="shared" si="43"/>
        <v>0</v>
      </c>
      <c r="O432" s="22">
        <f t="shared" si="44"/>
        <v>374400</v>
      </c>
      <c r="P432" s="18">
        <f>IF([1]DEPURADO!H426&gt;1,0,[1]DEPURADO!B426)</f>
        <v>0</v>
      </c>
      <c r="Q432" s="24">
        <f t="shared" si="45"/>
        <v>0</v>
      </c>
      <c r="R432" s="25">
        <f t="shared" si="46"/>
        <v>374400</v>
      </c>
      <c r="S432" s="25">
        <f>+[1]DEPURADO!J426</f>
        <v>0</v>
      </c>
      <c r="T432" s="17" t="s">
        <v>45</v>
      </c>
      <c r="U432" s="25">
        <f>+[1]DEPURADO!I426</f>
        <v>0</v>
      </c>
      <c r="V432" s="24"/>
      <c r="W432" s="17" t="s">
        <v>45</v>
      </c>
      <c r="X432" s="25">
        <f>+[1]DEPURADO!K426+[1]DEPURADO!L426</f>
        <v>0</v>
      </c>
      <c r="Y432" s="17" t="s">
        <v>45</v>
      </c>
      <c r="Z432" s="25">
        <f t="shared" si="47"/>
        <v>0</v>
      </c>
      <c r="AA432" s="25"/>
      <c r="AB432" s="25">
        <v>0</v>
      </c>
      <c r="AC432" s="25">
        <v>0</v>
      </c>
      <c r="AD432" s="24"/>
      <c r="AE432" s="24">
        <f>+[1]DEPURADO!K426</f>
        <v>0</v>
      </c>
      <c r="AF432" s="24">
        <v>0</v>
      </c>
      <c r="AG432" s="24">
        <f t="shared" si="48"/>
        <v>0</v>
      </c>
      <c r="AH432" s="24">
        <v>0</v>
      </c>
      <c r="AI432" s="24" t="str">
        <f>+[1]DEPURADO!G426</f>
        <v>NO RADICADA</v>
      </c>
      <c r="AJ432" s="26"/>
      <c r="AK432" s="27"/>
    </row>
    <row r="433" spans="1:37" s="28" customFormat="1" ht="16.149999999999999" customHeight="1">
      <c r="A433" s="17">
        <f t="shared" si="42"/>
        <v>425</v>
      </c>
      <c r="B433" s="18" t="s">
        <v>44</v>
      </c>
      <c r="C433" s="17">
        <f>+[1]DEPURADO!A427</f>
        <v>252733</v>
      </c>
      <c r="D433" s="17">
        <f>+[1]DEPURADO!B427</f>
        <v>252733</v>
      </c>
      <c r="E433" s="19">
        <f>+[1]DEPURADO!C427</f>
        <v>44509</v>
      </c>
      <c r="F433" s="20">
        <f>+IF([1]DEPURADO!D427&gt;1,[1]DEPURADO!D427," ")</f>
        <v>44930</v>
      </c>
      <c r="G433" s="21">
        <f>[1]DEPURADO!F427</f>
        <v>2063000</v>
      </c>
      <c r="H433" s="22">
        <v>0</v>
      </c>
      <c r="I433" s="22">
        <f>+[1]DEPURADO!M427+[1]DEPURADO!N427</f>
        <v>0</v>
      </c>
      <c r="J433" s="22">
        <f>+[1]DEPURADO!R427</f>
        <v>0</v>
      </c>
      <c r="K433" s="23">
        <f>+[1]DEPURADO!P427+[1]DEPURADO!Q427</f>
        <v>0</v>
      </c>
      <c r="L433" s="22">
        <v>0</v>
      </c>
      <c r="M433" s="22">
        <v>0</v>
      </c>
      <c r="N433" s="22">
        <f t="shared" si="43"/>
        <v>0</v>
      </c>
      <c r="O433" s="22">
        <f t="shared" si="44"/>
        <v>2063000</v>
      </c>
      <c r="P433" s="18">
        <f>IF([1]DEPURADO!H427&gt;1,0,[1]DEPURADO!B427)</f>
        <v>252733</v>
      </c>
      <c r="Q433" s="24">
        <f t="shared" si="45"/>
        <v>2063000</v>
      </c>
      <c r="R433" s="25">
        <f t="shared" si="46"/>
        <v>0</v>
      </c>
      <c r="S433" s="25">
        <f>+[1]DEPURADO!J427</f>
        <v>0</v>
      </c>
      <c r="T433" s="17" t="s">
        <v>45</v>
      </c>
      <c r="U433" s="25">
        <f>+[1]DEPURADO!I427</f>
        <v>2063000</v>
      </c>
      <c r="V433" s="24"/>
      <c r="W433" s="17" t="s">
        <v>45</v>
      </c>
      <c r="X433" s="25">
        <f>+[1]DEPURADO!K427+[1]DEPURADO!L427</f>
        <v>0</v>
      </c>
      <c r="Y433" s="17" t="s">
        <v>45</v>
      </c>
      <c r="Z433" s="25">
        <f t="shared" si="47"/>
        <v>0</v>
      </c>
      <c r="AA433" s="25"/>
      <c r="AB433" s="25">
        <v>0</v>
      </c>
      <c r="AC433" s="25">
        <v>0</v>
      </c>
      <c r="AD433" s="24"/>
      <c r="AE433" s="24">
        <f>+[1]DEPURADO!K427</f>
        <v>0</v>
      </c>
      <c r="AF433" s="24">
        <v>0</v>
      </c>
      <c r="AG433" s="24">
        <f t="shared" si="48"/>
        <v>0</v>
      </c>
      <c r="AH433" s="24">
        <v>0</v>
      </c>
      <c r="AI433" s="24" t="str">
        <f>+[1]DEPURADO!G427</f>
        <v>EN REVISION</v>
      </c>
      <c r="AJ433" s="26"/>
      <c r="AK433" s="27"/>
    </row>
    <row r="434" spans="1:37" s="28" customFormat="1" ht="16.149999999999999" customHeight="1">
      <c r="A434" s="17">
        <f t="shared" si="42"/>
        <v>426</v>
      </c>
      <c r="B434" s="18" t="s">
        <v>44</v>
      </c>
      <c r="C434" s="17">
        <f>+[1]DEPURADO!A428</f>
        <v>253522</v>
      </c>
      <c r="D434" s="17">
        <f>+[1]DEPURADO!B428</f>
        <v>253522</v>
      </c>
      <c r="E434" s="19">
        <f>+[1]DEPURADO!C428</f>
        <v>44510</v>
      </c>
      <c r="F434" s="20" t="str">
        <f>+IF([1]DEPURADO!D428&gt;1,[1]DEPURADO!D428," ")</f>
        <v xml:space="preserve"> </v>
      </c>
      <c r="G434" s="21">
        <f>[1]DEPURADO!F428</f>
        <v>116500</v>
      </c>
      <c r="H434" s="22">
        <v>0</v>
      </c>
      <c r="I434" s="22">
        <f>+[1]DEPURADO!M428+[1]DEPURADO!N428</f>
        <v>0</v>
      </c>
      <c r="J434" s="22">
        <f>+[1]DEPURADO!R428</f>
        <v>0</v>
      </c>
      <c r="K434" s="23">
        <f>+[1]DEPURADO!P428+[1]DEPURADO!Q428</f>
        <v>0</v>
      </c>
      <c r="L434" s="22">
        <v>0</v>
      </c>
      <c r="M434" s="22">
        <v>0</v>
      </c>
      <c r="N434" s="22">
        <f t="shared" si="43"/>
        <v>0</v>
      </c>
      <c r="O434" s="22">
        <f t="shared" si="44"/>
        <v>116500</v>
      </c>
      <c r="P434" s="18">
        <f>IF([1]DEPURADO!H428&gt;1,0,[1]DEPURADO!B428)</f>
        <v>0</v>
      </c>
      <c r="Q434" s="24">
        <f t="shared" si="45"/>
        <v>0</v>
      </c>
      <c r="R434" s="25">
        <f t="shared" si="46"/>
        <v>116500</v>
      </c>
      <c r="S434" s="25">
        <f>+[1]DEPURADO!J428</f>
        <v>0</v>
      </c>
      <c r="T434" s="17" t="s">
        <v>45</v>
      </c>
      <c r="U434" s="25">
        <f>+[1]DEPURADO!I428</f>
        <v>0</v>
      </c>
      <c r="V434" s="24"/>
      <c r="W434" s="17" t="s">
        <v>45</v>
      </c>
      <c r="X434" s="25">
        <f>+[1]DEPURADO!K428+[1]DEPURADO!L428</f>
        <v>0</v>
      </c>
      <c r="Y434" s="17" t="s">
        <v>45</v>
      </c>
      <c r="Z434" s="25">
        <f t="shared" si="47"/>
        <v>0</v>
      </c>
      <c r="AA434" s="25"/>
      <c r="AB434" s="25">
        <v>0</v>
      </c>
      <c r="AC434" s="25">
        <v>0</v>
      </c>
      <c r="AD434" s="24"/>
      <c r="AE434" s="24">
        <f>+[1]DEPURADO!K428</f>
        <v>0</v>
      </c>
      <c r="AF434" s="24">
        <v>0</v>
      </c>
      <c r="AG434" s="24">
        <f t="shared" si="48"/>
        <v>0</v>
      </c>
      <c r="AH434" s="24">
        <v>0</v>
      </c>
      <c r="AI434" s="24" t="str">
        <f>+[1]DEPURADO!G428</f>
        <v>NO RADICADA</v>
      </c>
      <c r="AJ434" s="26"/>
      <c r="AK434" s="27"/>
    </row>
    <row r="435" spans="1:37" s="28" customFormat="1" ht="16.149999999999999" customHeight="1">
      <c r="A435" s="17">
        <f t="shared" si="42"/>
        <v>427</v>
      </c>
      <c r="B435" s="18" t="s">
        <v>44</v>
      </c>
      <c r="C435" s="17">
        <f>+[1]DEPURADO!A429</f>
        <v>253751</v>
      </c>
      <c r="D435" s="17">
        <f>+[1]DEPURADO!B429</f>
        <v>253751</v>
      </c>
      <c r="E435" s="19">
        <f>+[1]DEPURADO!C429</f>
        <v>44510</v>
      </c>
      <c r="F435" s="20" t="str">
        <f>+IF([1]DEPURADO!D429&gt;1,[1]DEPURADO!D429," ")</f>
        <v xml:space="preserve"> </v>
      </c>
      <c r="G435" s="21">
        <f>[1]DEPURADO!F429</f>
        <v>624500</v>
      </c>
      <c r="H435" s="22">
        <v>0</v>
      </c>
      <c r="I435" s="22">
        <f>+[1]DEPURADO!M429+[1]DEPURADO!N429</f>
        <v>0</v>
      </c>
      <c r="J435" s="22">
        <f>+[1]DEPURADO!R429</f>
        <v>0</v>
      </c>
      <c r="K435" s="23">
        <f>+[1]DEPURADO!P429+[1]DEPURADO!Q429</f>
        <v>0</v>
      </c>
      <c r="L435" s="22">
        <v>0</v>
      </c>
      <c r="M435" s="22">
        <v>0</v>
      </c>
      <c r="N435" s="22">
        <f t="shared" si="43"/>
        <v>0</v>
      </c>
      <c r="O435" s="22">
        <f t="shared" si="44"/>
        <v>624500</v>
      </c>
      <c r="P435" s="18">
        <f>IF([1]DEPURADO!H429&gt;1,0,[1]DEPURADO!B429)</f>
        <v>0</v>
      </c>
      <c r="Q435" s="24">
        <f t="shared" si="45"/>
        <v>0</v>
      </c>
      <c r="R435" s="25">
        <f t="shared" si="46"/>
        <v>624500</v>
      </c>
      <c r="S435" s="25">
        <f>+[1]DEPURADO!J429</f>
        <v>0</v>
      </c>
      <c r="T435" s="17" t="s">
        <v>45</v>
      </c>
      <c r="U435" s="25">
        <f>+[1]DEPURADO!I429</f>
        <v>0</v>
      </c>
      <c r="V435" s="24"/>
      <c r="W435" s="17" t="s">
        <v>45</v>
      </c>
      <c r="X435" s="25">
        <f>+[1]DEPURADO!K429+[1]DEPURADO!L429</f>
        <v>0</v>
      </c>
      <c r="Y435" s="17" t="s">
        <v>45</v>
      </c>
      <c r="Z435" s="25">
        <f t="shared" si="47"/>
        <v>0</v>
      </c>
      <c r="AA435" s="25"/>
      <c r="AB435" s="25">
        <v>0</v>
      </c>
      <c r="AC435" s="25">
        <v>0</v>
      </c>
      <c r="AD435" s="24"/>
      <c r="AE435" s="24">
        <f>+[1]DEPURADO!K429</f>
        <v>0</v>
      </c>
      <c r="AF435" s="24">
        <v>0</v>
      </c>
      <c r="AG435" s="24">
        <f t="shared" si="48"/>
        <v>0</v>
      </c>
      <c r="AH435" s="24">
        <v>0</v>
      </c>
      <c r="AI435" s="24" t="str">
        <f>+[1]DEPURADO!G429</f>
        <v>NO RADICADA</v>
      </c>
      <c r="AJ435" s="26"/>
      <c r="AK435" s="27"/>
    </row>
    <row r="436" spans="1:37" s="28" customFormat="1" ht="16.149999999999999" customHeight="1">
      <c r="A436" s="17">
        <f t="shared" si="42"/>
        <v>428</v>
      </c>
      <c r="B436" s="18" t="s">
        <v>44</v>
      </c>
      <c r="C436" s="17">
        <f>+[1]DEPURADO!A430</f>
        <v>254499</v>
      </c>
      <c r="D436" s="17">
        <f>+[1]DEPURADO!B430</f>
        <v>254499</v>
      </c>
      <c r="E436" s="19">
        <f>+[1]DEPURADO!C430</f>
        <v>44511</v>
      </c>
      <c r="F436" s="20" t="str">
        <f>+IF([1]DEPURADO!D430&gt;1,[1]DEPURADO!D430," ")</f>
        <v xml:space="preserve"> </v>
      </c>
      <c r="G436" s="21">
        <f>[1]DEPURADO!F430</f>
        <v>52400</v>
      </c>
      <c r="H436" s="22">
        <v>0</v>
      </c>
      <c r="I436" s="22">
        <f>+[1]DEPURADO!M430+[1]DEPURADO!N430</f>
        <v>0</v>
      </c>
      <c r="J436" s="22">
        <f>+[1]DEPURADO!R430</f>
        <v>0</v>
      </c>
      <c r="K436" s="23">
        <f>+[1]DEPURADO!P430+[1]DEPURADO!Q430</f>
        <v>0</v>
      </c>
      <c r="L436" s="22">
        <v>0</v>
      </c>
      <c r="M436" s="22">
        <v>0</v>
      </c>
      <c r="N436" s="22">
        <f t="shared" si="43"/>
        <v>0</v>
      </c>
      <c r="O436" s="22">
        <f t="shared" si="44"/>
        <v>52400</v>
      </c>
      <c r="P436" s="18">
        <f>IF([1]DEPURADO!H430&gt;1,0,[1]DEPURADO!B430)</f>
        <v>0</v>
      </c>
      <c r="Q436" s="24">
        <f t="shared" si="45"/>
        <v>0</v>
      </c>
      <c r="R436" s="25">
        <f t="shared" si="46"/>
        <v>52400</v>
      </c>
      <c r="S436" s="25">
        <f>+[1]DEPURADO!J430</f>
        <v>0</v>
      </c>
      <c r="T436" s="17" t="s">
        <v>45</v>
      </c>
      <c r="U436" s="25">
        <f>+[1]DEPURADO!I430</f>
        <v>0</v>
      </c>
      <c r="V436" s="24"/>
      <c r="W436" s="17" t="s">
        <v>45</v>
      </c>
      <c r="X436" s="25">
        <f>+[1]DEPURADO!K430+[1]DEPURADO!L430</f>
        <v>0</v>
      </c>
      <c r="Y436" s="17" t="s">
        <v>45</v>
      </c>
      <c r="Z436" s="25">
        <f t="shared" si="47"/>
        <v>0</v>
      </c>
      <c r="AA436" s="25"/>
      <c r="AB436" s="25">
        <v>0</v>
      </c>
      <c r="AC436" s="25">
        <v>0</v>
      </c>
      <c r="AD436" s="24"/>
      <c r="AE436" s="24">
        <f>+[1]DEPURADO!K430</f>
        <v>0</v>
      </c>
      <c r="AF436" s="24">
        <v>0</v>
      </c>
      <c r="AG436" s="24">
        <f t="shared" si="48"/>
        <v>0</v>
      </c>
      <c r="AH436" s="24">
        <v>0</v>
      </c>
      <c r="AI436" s="24" t="str">
        <f>+[1]DEPURADO!G430</f>
        <v>NO RADICADA</v>
      </c>
      <c r="AJ436" s="26"/>
      <c r="AK436" s="27"/>
    </row>
    <row r="437" spans="1:37" s="28" customFormat="1" ht="16.149999999999999" customHeight="1">
      <c r="A437" s="17">
        <f t="shared" si="42"/>
        <v>429</v>
      </c>
      <c r="B437" s="18" t="s">
        <v>44</v>
      </c>
      <c r="C437" s="17">
        <f>+[1]DEPURADO!A431</f>
        <v>254334</v>
      </c>
      <c r="D437" s="17">
        <f>+[1]DEPURADO!B431</f>
        <v>254334</v>
      </c>
      <c r="E437" s="19">
        <f>+[1]DEPURADO!C431</f>
        <v>44511</v>
      </c>
      <c r="F437" s="20" t="str">
        <f>+IF([1]DEPURADO!D431&gt;1,[1]DEPURADO!D431," ")</f>
        <v xml:space="preserve"> </v>
      </c>
      <c r="G437" s="21">
        <f>[1]DEPURADO!F431</f>
        <v>2877600</v>
      </c>
      <c r="H437" s="22">
        <v>0</v>
      </c>
      <c r="I437" s="22">
        <f>+[1]DEPURADO!M431+[1]DEPURADO!N431</f>
        <v>0</v>
      </c>
      <c r="J437" s="22">
        <f>+[1]DEPURADO!R431</f>
        <v>0</v>
      </c>
      <c r="K437" s="23">
        <f>+[1]DEPURADO!P431+[1]DEPURADO!Q431</f>
        <v>0</v>
      </c>
      <c r="L437" s="22">
        <v>0</v>
      </c>
      <c r="M437" s="22">
        <v>0</v>
      </c>
      <c r="N437" s="22">
        <f t="shared" si="43"/>
        <v>0</v>
      </c>
      <c r="O437" s="22">
        <f t="shared" si="44"/>
        <v>2877600</v>
      </c>
      <c r="P437" s="18">
        <f>IF([1]DEPURADO!H431&gt;1,0,[1]DEPURADO!B431)</f>
        <v>0</v>
      </c>
      <c r="Q437" s="24">
        <f t="shared" si="45"/>
        <v>0</v>
      </c>
      <c r="R437" s="25">
        <f t="shared" si="46"/>
        <v>2877600</v>
      </c>
      <c r="S437" s="25">
        <f>+[1]DEPURADO!J431</f>
        <v>0</v>
      </c>
      <c r="T437" s="17" t="s">
        <v>45</v>
      </c>
      <c r="U437" s="25">
        <f>+[1]DEPURADO!I431</f>
        <v>0</v>
      </c>
      <c r="V437" s="24"/>
      <c r="W437" s="17" t="s">
        <v>45</v>
      </c>
      <c r="X437" s="25">
        <f>+[1]DEPURADO!K431+[1]DEPURADO!L431</f>
        <v>0</v>
      </c>
      <c r="Y437" s="17" t="s">
        <v>45</v>
      </c>
      <c r="Z437" s="25">
        <f t="shared" si="47"/>
        <v>0</v>
      </c>
      <c r="AA437" s="25"/>
      <c r="AB437" s="25">
        <v>0</v>
      </c>
      <c r="AC437" s="25">
        <v>0</v>
      </c>
      <c r="AD437" s="24"/>
      <c r="AE437" s="24">
        <f>+[1]DEPURADO!K431</f>
        <v>0</v>
      </c>
      <c r="AF437" s="24">
        <v>0</v>
      </c>
      <c r="AG437" s="24">
        <f t="shared" si="48"/>
        <v>0</v>
      </c>
      <c r="AH437" s="24">
        <v>0</v>
      </c>
      <c r="AI437" s="24" t="str">
        <f>+[1]DEPURADO!G431</f>
        <v>NO RADICADA</v>
      </c>
      <c r="AJ437" s="26"/>
      <c r="AK437" s="27"/>
    </row>
    <row r="438" spans="1:37" s="28" customFormat="1" ht="16.149999999999999" customHeight="1">
      <c r="A438" s="17">
        <f t="shared" si="42"/>
        <v>430</v>
      </c>
      <c r="B438" s="18" t="s">
        <v>44</v>
      </c>
      <c r="C438" s="17">
        <f>+[1]DEPURADO!A432</f>
        <v>255487</v>
      </c>
      <c r="D438" s="17">
        <f>+[1]DEPURADO!B432</f>
        <v>255487</v>
      </c>
      <c r="E438" s="19">
        <f>+[1]DEPURADO!C432</f>
        <v>44512</v>
      </c>
      <c r="F438" s="20" t="str">
        <f>+IF([1]DEPURADO!D432&gt;1,[1]DEPURADO!D432," ")</f>
        <v xml:space="preserve"> </v>
      </c>
      <c r="G438" s="21">
        <f>[1]DEPURADO!F432</f>
        <v>51000</v>
      </c>
      <c r="H438" s="22">
        <v>0</v>
      </c>
      <c r="I438" s="22">
        <f>+[1]DEPURADO!M432+[1]DEPURADO!N432</f>
        <v>0</v>
      </c>
      <c r="J438" s="22">
        <f>+[1]DEPURADO!R432</f>
        <v>0</v>
      </c>
      <c r="K438" s="23">
        <f>+[1]DEPURADO!P432+[1]DEPURADO!Q432</f>
        <v>0</v>
      </c>
      <c r="L438" s="22">
        <v>0</v>
      </c>
      <c r="M438" s="22">
        <v>0</v>
      </c>
      <c r="N438" s="22">
        <f t="shared" si="43"/>
        <v>0</v>
      </c>
      <c r="O438" s="22">
        <f t="shared" si="44"/>
        <v>51000</v>
      </c>
      <c r="P438" s="18">
        <f>IF([1]DEPURADO!H432&gt;1,0,[1]DEPURADO!B432)</f>
        <v>0</v>
      </c>
      <c r="Q438" s="24">
        <f t="shared" si="45"/>
        <v>0</v>
      </c>
      <c r="R438" s="25">
        <f t="shared" si="46"/>
        <v>51000</v>
      </c>
      <c r="S438" s="25">
        <f>+[1]DEPURADO!J432</f>
        <v>0</v>
      </c>
      <c r="T438" s="17" t="s">
        <v>45</v>
      </c>
      <c r="U438" s="25">
        <f>+[1]DEPURADO!I432</f>
        <v>0</v>
      </c>
      <c r="V438" s="24"/>
      <c r="W438" s="17" t="s">
        <v>45</v>
      </c>
      <c r="X438" s="25">
        <f>+[1]DEPURADO!K432+[1]DEPURADO!L432</f>
        <v>0</v>
      </c>
      <c r="Y438" s="17" t="s">
        <v>45</v>
      </c>
      <c r="Z438" s="25">
        <f t="shared" si="47"/>
        <v>0</v>
      </c>
      <c r="AA438" s="25"/>
      <c r="AB438" s="25">
        <v>0</v>
      </c>
      <c r="AC438" s="25">
        <v>0</v>
      </c>
      <c r="AD438" s="24"/>
      <c r="AE438" s="24">
        <f>+[1]DEPURADO!K432</f>
        <v>0</v>
      </c>
      <c r="AF438" s="24">
        <v>0</v>
      </c>
      <c r="AG438" s="24">
        <f t="shared" si="48"/>
        <v>0</v>
      </c>
      <c r="AH438" s="24">
        <v>0</v>
      </c>
      <c r="AI438" s="24" t="str">
        <f>+[1]DEPURADO!G432</f>
        <v>NO RADICADA</v>
      </c>
      <c r="AJ438" s="26"/>
      <c r="AK438" s="27"/>
    </row>
    <row r="439" spans="1:37" s="28" customFormat="1" ht="16.149999999999999" customHeight="1">
      <c r="A439" s="17">
        <f t="shared" si="42"/>
        <v>431</v>
      </c>
      <c r="B439" s="18" t="s">
        <v>44</v>
      </c>
      <c r="C439" s="17">
        <f>+[1]DEPURADO!A433</f>
        <v>255417</v>
      </c>
      <c r="D439" s="17">
        <f>+[1]DEPURADO!B433</f>
        <v>255417</v>
      </c>
      <c r="E439" s="19">
        <f>+[1]DEPURADO!C433</f>
        <v>44512</v>
      </c>
      <c r="F439" s="20" t="str">
        <f>+IF([1]DEPURADO!D433&gt;1,[1]DEPURADO!D433," ")</f>
        <v xml:space="preserve"> </v>
      </c>
      <c r="G439" s="21">
        <f>[1]DEPURADO!F433</f>
        <v>66400</v>
      </c>
      <c r="H439" s="22">
        <v>0</v>
      </c>
      <c r="I439" s="22">
        <f>+[1]DEPURADO!M433+[1]DEPURADO!N433</f>
        <v>0</v>
      </c>
      <c r="J439" s="22">
        <f>+[1]DEPURADO!R433</f>
        <v>0</v>
      </c>
      <c r="K439" s="23">
        <f>+[1]DEPURADO!P433+[1]DEPURADO!Q433</f>
        <v>0</v>
      </c>
      <c r="L439" s="22">
        <v>0</v>
      </c>
      <c r="M439" s="22">
        <v>0</v>
      </c>
      <c r="N439" s="22">
        <f t="shared" si="43"/>
        <v>0</v>
      </c>
      <c r="O439" s="22">
        <f t="shared" si="44"/>
        <v>66400</v>
      </c>
      <c r="P439" s="18">
        <f>IF([1]DEPURADO!H433&gt;1,0,[1]DEPURADO!B433)</f>
        <v>0</v>
      </c>
      <c r="Q439" s="24">
        <f t="shared" si="45"/>
        <v>0</v>
      </c>
      <c r="R439" s="25">
        <f t="shared" si="46"/>
        <v>66400</v>
      </c>
      <c r="S439" s="25">
        <f>+[1]DEPURADO!J433</f>
        <v>0</v>
      </c>
      <c r="T439" s="17" t="s">
        <v>45</v>
      </c>
      <c r="U439" s="25">
        <f>+[1]DEPURADO!I433</f>
        <v>0</v>
      </c>
      <c r="V439" s="24"/>
      <c r="W439" s="17" t="s">
        <v>45</v>
      </c>
      <c r="X439" s="25">
        <f>+[1]DEPURADO!K433+[1]DEPURADO!L433</f>
        <v>0</v>
      </c>
      <c r="Y439" s="17" t="s">
        <v>45</v>
      </c>
      <c r="Z439" s="25">
        <f t="shared" si="47"/>
        <v>0</v>
      </c>
      <c r="AA439" s="25"/>
      <c r="AB439" s="25">
        <v>0</v>
      </c>
      <c r="AC439" s="25">
        <v>0</v>
      </c>
      <c r="AD439" s="24"/>
      <c r="AE439" s="24">
        <f>+[1]DEPURADO!K433</f>
        <v>0</v>
      </c>
      <c r="AF439" s="24">
        <v>0</v>
      </c>
      <c r="AG439" s="24">
        <f t="shared" si="48"/>
        <v>0</v>
      </c>
      <c r="AH439" s="24">
        <v>0</v>
      </c>
      <c r="AI439" s="24" t="str">
        <f>+[1]DEPURADO!G433</f>
        <v>NO RADICADA</v>
      </c>
      <c r="AJ439" s="26"/>
      <c r="AK439" s="27"/>
    </row>
    <row r="440" spans="1:37" s="28" customFormat="1" ht="16.149999999999999" customHeight="1">
      <c r="A440" s="17">
        <f t="shared" si="42"/>
        <v>432</v>
      </c>
      <c r="B440" s="18" t="s">
        <v>44</v>
      </c>
      <c r="C440" s="17">
        <f>+[1]DEPURADO!A434</f>
        <v>255408</v>
      </c>
      <c r="D440" s="17">
        <f>+[1]DEPURADO!B434</f>
        <v>255408</v>
      </c>
      <c r="E440" s="19">
        <f>+[1]DEPURADO!C434</f>
        <v>44512</v>
      </c>
      <c r="F440" s="20" t="str">
        <f>+IF([1]DEPURADO!D434&gt;1,[1]DEPURADO!D434," ")</f>
        <v xml:space="preserve"> </v>
      </c>
      <c r="G440" s="21">
        <f>[1]DEPURADO!F434</f>
        <v>1133800</v>
      </c>
      <c r="H440" s="22">
        <v>0</v>
      </c>
      <c r="I440" s="22">
        <f>+[1]DEPURADO!M434+[1]DEPURADO!N434</f>
        <v>0</v>
      </c>
      <c r="J440" s="22">
        <f>+[1]DEPURADO!R434</f>
        <v>0</v>
      </c>
      <c r="K440" s="23">
        <f>+[1]DEPURADO!P434+[1]DEPURADO!Q434</f>
        <v>0</v>
      </c>
      <c r="L440" s="22">
        <v>0</v>
      </c>
      <c r="M440" s="22">
        <v>0</v>
      </c>
      <c r="N440" s="22">
        <f t="shared" si="43"/>
        <v>0</v>
      </c>
      <c r="O440" s="22">
        <f t="shared" si="44"/>
        <v>1133800</v>
      </c>
      <c r="P440" s="18">
        <f>IF([1]DEPURADO!H434&gt;1,0,[1]DEPURADO!B434)</f>
        <v>0</v>
      </c>
      <c r="Q440" s="24">
        <f t="shared" si="45"/>
        <v>0</v>
      </c>
      <c r="R440" s="25">
        <f t="shared" si="46"/>
        <v>1133800</v>
      </c>
      <c r="S440" s="25">
        <f>+[1]DEPURADO!J434</f>
        <v>0</v>
      </c>
      <c r="T440" s="17" t="s">
        <v>45</v>
      </c>
      <c r="U440" s="25">
        <f>+[1]DEPURADO!I434</f>
        <v>0</v>
      </c>
      <c r="V440" s="24"/>
      <c r="W440" s="17" t="s">
        <v>45</v>
      </c>
      <c r="X440" s="25">
        <f>+[1]DEPURADO!K434+[1]DEPURADO!L434</f>
        <v>0</v>
      </c>
      <c r="Y440" s="17" t="s">
        <v>45</v>
      </c>
      <c r="Z440" s="25">
        <f t="shared" si="47"/>
        <v>0</v>
      </c>
      <c r="AA440" s="25"/>
      <c r="AB440" s="25">
        <v>0</v>
      </c>
      <c r="AC440" s="25">
        <v>0</v>
      </c>
      <c r="AD440" s="24"/>
      <c r="AE440" s="24">
        <f>+[1]DEPURADO!K434</f>
        <v>0</v>
      </c>
      <c r="AF440" s="24">
        <v>0</v>
      </c>
      <c r="AG440" s="24">
        <f t="shared" si="48"/>
        <v>0</v>
      </c>
      <c r="AH440" s="24">
        <v>0</v>
      </c>
      <c r="AI440" s="24" t="str">
        <f>+[1]DEPURADO!G434</f>
        <v>NO RADICADA</v>
      </c>
      <c r="AJ440" s="26"/>
      <c r="AK440" s="27"/>
    </row>
    <row r="441" spans="1:37" s="28" customFormat="1" ht="16.149999999999999" customHeight="1">
      <c r="A441" s="17">
        <f t="shared" si="42"/>
        <v>433</v>
      </c>
      <c r="B441" s="18" t="s">
        <v>44</v>
      </c>
      <c r="C441" s="17">
        <f>+[1]DEPURADO!A435</f>
        <v>256673</v>
      </c>
      <c r="D441" s="17">
        <f>+[1]DEPURADO!B435</f>
        <v>256673</v>
      </c>
      <c r="E441" s="19">
        <f>+[1]DEPURADO!C435</f>
        <v>44516</v>
      </c>
      <c r="F441" s="20" t="str">
        <f>+IF([1]DEPURADO!D435&gt;1,[1]DEPURADO!D435," ")</f>
        <v xml:space="preserve"> </v>
      </c>
      <c r="G441" s="21">
        <f>[1]DEPURADO!F435</f>
        <v>76800</v>
      </c>
      <c r="H441" s="22">
        <v>0</v>
      </c>
      <c r="I441" s="22">
        <f>+[1]DEPURADO!M435+[1]DEPURADO!N435</f>
        <v>0</v>
      </c>
      <c r="J441" s="22">
        <f>+[1]DEPURADO!R435</f>
        <v>0</v>
      </c>
      <c r="K441" s="23">
        <f>+[1]DEPURADO!P435+[1]DEPURADO!Q435</f>
        <v>0</v>
      </c>
      <c r="L441" s="22">
        <v>0</v>
      </c>
      <c r="M441" s="22">
        <v>0</v>
      </c>
      <c r="N441" s="22">
        <f t="shared" si="43"/>
        <v>0</v>
      </c>
      <c r="O441" s="22">
        <f t="shared" si="44"/>
        <v>76800</v>
      </c>
      <c r="P441" s="18">
        <f>IF([1]DEPURADO!H435&gt;1,0,[1]DEPURADO!B435)</f>
        <v>0</v>
      </c>
      <c r="Q441" s="24">
        <f t="shared" si="45"/>
        <v>0</v>
      </c>
      <c r="R441" s="25">
        <f t="shared" si="46"/>
        <v>76800</v>
      </c>
      <c r="S441" s="25">
        <f>+[1]DEPURADO!J435</f>
        <v>0</v>
      </c>
      <c r="T441" s="17" t="s">
        <v>45</v>
      </c>
      <c r="U441" s="25">
        <f>+[1]DEPURADO!I435</f>
        <v>0</v>
      </c>
      <c r="V441" s="24"/>
      <c r="W441" s="17" t="s">
        <v>45</v>
      </c>
      <c r="X441" s="25">
        <f>+[1]DEPURADO!K435+[1]DEPURADO!L435</f>
        <v>0</v>
      </c>
      <c r="Y441" s="17" t="s">
        <v>45</v>
      </c>
      <c r="Z441" s="25">
        <f t="shared" si="47"/>
        <v>0</v>
      </c>
      <c r="AA441" s="25"/>
      <c r="AB441" s="25">
        <v>0</v>
      </c>
      <c r="AC441" s="25">
        <v>0</v>
      </c>
      <c r="AD441" s="24"/>
      <c r="AE441" s="24">
        <f>+[1]DEPURADO!K435</f>
        <v>0</v>
      </c>
      <c r="AF441" s="24">
        <v>0</v>
      </c>
      <c r="AG441" s="24">
        <f t="shared" si="48"/>
        <v>0</v>
      </c>
      <c r="AH441" s="24">
        <v>0</v>
      </c>
      <c r="AI441" s="24" t="str">
        <f>+[1]DEPURADO!G435</f>
        <v>NO RADICADA</v>
      </c>
      <c r="AJ441" s="26"/>
      <c r="AK441" s="27"/>
    </row>
    <row r="442" spans="1:37" s="28" customFormat="1" ht="16.149999999999999" customHeight="1">
      <c r="A442" s="17">
        <f t="shared" si="42"/>
        <v>434</v>
      </c>
      <c r="B442" s="18" t="s">
        <v>44</v>
      </c>
      <c r="C442" s="17">
        <f>+[1]DEPURADO!A436</f>
        <v>257199</v>
      </c>
      <c r="D442" s="17">
        <f>+[1]DEPURADO!B436</f>
        <v>257199</v>
      </c>
      <c r="E442" s="19">
        <f>+[1]DEPURADO!C436</f>
        <v>44517</v>
      </c>
      <c r="F442" s="20" t="str">
        <f>+IF([1]DEPURADO!D436&gt;1,[1]DEPURADO!D436," ")</f>
        <v xml:space="preserve"> </v>
      </c>
      <c r="G442" s="21">
        <f>[1]DEPURADO!F436</f>
        <v>512600</v>
      </c>
      <c r="H442" s="22">
        <v>0</v>
      </c>
      <c r="I442" s="22">
        <f>+[1]DEPURADO!M436+[1]DEPURADO!N436</f>
        <v>0</v>
      </c>
      <c r="J442" s="22">
        <f>+[1]DEPURADO!R436</f>
        <v>0</v>
      </c>
      <c r="K442" s="23">
        <f>+[1]DEPURADO!P436+[1]DEPURADO!Q436</f>
        <v>0</v>
      </c>
      <c r="L442" s="22">
        <v>0</v>
      </c>
      <c r="M442" s="22">
        <v>0</v>
      </c>
      <c r="N442" s="22">
        <f t="shared" si="43"/>
        <v>0</v>
      </c>
      <c r="O442" s="22">
        <f t="shared" si="44"/>
        <v>512600</v>
      </c>
      <c r="P442" s="18">
        <f>IF([1]DEPURADO!H436&gt;1,0,[1]DEPURADO!B436)</f>
        <v>0</v>
      </c>
      <c r="Q442" s="24">
        <f t="shared" si="45"/>
        <v>0</v>
      </c>
      <c r="R442" s="25">
        <f t="shared" si="46"/>
        <v>512600</v>
      </c>
      <c r="S442" s="25">
        <f>+[1]DEPURADO!J436</f>
        <v>0</v>
      </c>
      <c r="T442" s="17" t="s">
        <v>45</v>
      </c>
      <c r="U442" s="25">
        <f>+[1]DEPURADO!I436</f>
        <v>0</v>
      </c>
      <c r="V442" s="24"/>
      <c r="W442" s="17" t="s">
        <v>45</v>
      </c>
      <c r="X442" s="25">
        <f>+[1]DEPURADO!K436+[1]DEPURADO!L436</f>
        <v>0</v>
      </c>
      <c r="Y442" s="17" t="s">
        <v>45</v>
      </c>
      <c r="Z442" s="25">
        <f t="shared" si="47"/>
        <v>0</v>
      </c>
      <c r="AA442" s="25"/>
      <c r="AB442" s="25">
        <v>0</v>
      </c>
      <c r="AC442" s="25">
        <v>0</v>
      </c>
      <c r="AD442" s="24"/>
      <c r="AE442" s="24">
        <f>+[1]DEPURADO!K436</f>
        <v>0</v>
      </c>
      <c r="AF442" s="24">
        <v>0</v>
      </c>
      <c r="AG442" s="24">
        <f t="shared" si="48"/>
        <v>0</v>
      </c>
      <c r="AH442" s="24">
        <v>0</v>
      </c>
      <c r="AI442" s="24" t="str">
        <f>+[1]DEPURADO!G436</f>
        <v>NO RADICADA</v>
      </c>
      <c r="AJ442" s="26"/>
      <c r="AK442" s="27"/>
    </row>
    <row r="443" spans="1:37" s="28" customFormat="1" ht="16.149999999999999" customHeight="1">
      <c r="A443" s="17">
        <f t="shared" si="42"/>
        <v>435</v>
      </c>
      <c r="B443" s="18" t="s">
        <v>44</v>
      </c>
      <c r="C443" s="17">
        <f>+[1]DEPURADO!A437</f>
        <v>258411</v>
      </c>
      <c r="D443" s="17">
        <f>+[1]DEPURADO!B437</f>
        <v>258411</v>
      </c>
      <c r="E443" s="19">
        <f>+[1]DEPURADO!C437</f>
        <v>44518</v>
      </c>
      <c r="F443" s="20" t="str">
        <f>+IF([1]DEPURADO!D437&gt;1,[1]DEPURADO!D437," ")</f>
        <v xml:space="preserve"> </v>
      </c>
      <c r="G443" s="21">
        <f>[1]DEPURADO!F437</f>
        <v>52400</v>
      </c>
      <c r="H443" s="22">
        <v>0</v>
      </c>
      <c r="I443" s="22">
        <f>+[1]DEPURADO!M437+[1]DEPURADO!N437</f>
        <v>0</v>
      </c>
      <c r="J443" s="22">
        <f>+[1]DEPURADO!R437</f>
        <v>0</v>
      </c>
      <c r="K443" s="23">
        <f>+[1]DEPURADO!P437+[1]DEPURADO!Q437</f>
        <v>0</v>
      </c>
      <c r="L443" s="22">
        <v>0</v>
      </c>
      <c r="M443" s="22">
        <v>0</v>
      </c>
      <c r="N443" s="22">
        <f t="shared" si="43"/>
        <v>0</v>
      </c>
      <c r="O443" s="22">
        <f t="shared" si="44"/>
        <v>52400</v>
      </c>
      <c r="P443" s="18">
        <f>IF([1]DEPURADO!H437&gt;1,0,[1]DEPURADO!B437)</f>
        <v>0</v>
      </c>
      <c r="Q443" s="24">
        <f t="shared" si="45"/>
        <v>0</v>
      </c>
      <c r="R443" s="25">
        <f t="shared" si="46"/>
        <v>52400</v>
      </c>
      <c r="S443" s="25">
        <f>+[1]DEPURADO!J437</f>
        <v>0</v>
      </c>
      <c r="T443" s="17" t="s">
        <v>45</v>
      </c>
      <c r="U443" s="25">
        <f>+[1]DEPURADO!I437</f>
        <v>0</v>
      </c>
      <c r="V443" s="24"/>
      <c r="W443" s="17" t="s">
        <v>45</v>
      </c>
      <c r="X443" s="25">
        <f>+[1]DEPURADO!K437+[1]DEPURADO!L437</f>
        <v>0</v>
      </c>
      <c r="Y443" s="17" t="s">
        <v>45</v>
      </c>
      <c r="Z443" s="25">
        <f t="shared" si="47"/>
        <v>0</v>
      </c>
      <c r="AA443" s="25"/>
      <c r="AB443" s="25">
        <v>0</v>
      </c>
      <c r="AC443" s="25">
        <v>0</v>
      </c>
      <c r="AD443" s="24"/>
      <c r="AE443" s="24">
        <f>+[1]DEPURADO!K437</f>
        <v>0</v>
      </c>
      <c r="AF443" s="24">
        <v>0</v>
      </c>
      <c r="AG443" s="24">
        <f t="shared" si="48"/>
        <v>0</v>
      </c>
      <c r="AH443" s="24">
        <v>0</v>
      </c>
      <c r="AI443" s="24" t="str">
        <f>+[1]DEPURADO!G437</f>
        <v>NO RADICADA</v>
      </c>
      <c r="AJ443" s="26"/>
      <c r="AK443" s="27"/>
    </row>
    <row r="444" spans="1:37" s="28" customFormat="1" ht="16.149999999999999" customHeight="1">
      <c r="A444" s="17">
        <f t="shared" si="42"/>
        <v>436</v>
      </c>
      <c r="B444" s="18" t="s">
        <v>44</v>
      </c>
      <c r="C444" s="17">
        <f>+[1]DEPURADO!A438</f>
        <v>601</v>
      </c>
      <c r="D444" s="17">
        <f>+[1]DEPURADO!B438</f>
        <v>601</v>
      </c>
      <c r="E444" s="19">
        <f>+[1]DEPURADO!C438</f>
        <v>44518</v>
      </c>
      <c r="F444" s="20">
        <f>+IF([1]DEPURADO!D438&gt;1,[1]DEPURADO!D438," ")</f>
        <v>44929</v>
      </c>
      <c r="G444" s="21">
        <f>[1]DEPURADO!F438</f>
        <v>97400</v>
      </c>
      <c r="H444" s="22">
        <v>0</v>
      </c>
      <c r="I444" s="22">
        <f>+[1]DEPURADO!M438+[1]DEPURADO!N438</f>
        <v>0</v>
      </c>
      <c r="J444" s="22">
        <f>+[1]DEPURADO!R438</f>
        <v>0</v>
      </c>
      <c r="K444" s="23">
        <f>+[1]DEPURADO!P438+[1]DEPURADO!Q438</f>
        <v>0</v>
      </c>
      <c r="L444" s="22">
        <v>0</v>
      </c>
      <c r="M444" s="22">
        <v>0</v>
      </c>
      <c r="N444" s="22">
        <f t="shared" si="43"/>
        <v>0</v>
      </c>
      <c r="O444" s="22">
        <f t="shared" si="44"/>
        <v>97400</v>
      </c>
      <c r="P444" s="18">
        <f>IF([1]DEPURADO!H438&gt;1,0,[1]DEPURADO!B438)</f>
        <v>601</v>
      </c>
      <c r="Q444" s="24">
        <f t="shared" si="45"/>
        <v>97400</v>
      </c>
      <c r="R444" s="25">
        <f t="shared" si="46"/>
        <v>0</v>
      </c>
      <c r="S444" s="25">
        <f>+[1]DEPURADO!J438</f>
        <v>0</v>
      </c>
      <c r="T444" s="17" t="s">
        <v>45</v>
      </c>
      <c r="U444" s="25">
        <f>+[1]DEPURADO!I438</f>
        <v>0</v>
      </c>
      <c r="V444" s="24"/>
      <c r="W444" s="17" t="s">
        <v>45</v>
      </c>
      <c r="X444" s="25">
        <f>+[1]DEPURADO!K438+[1]DEPURADO!L438</f>
        <v>0</v>
      </c>
      <c r="Y444" s="17" t="s">
        <v>45</v>
      </c>
      <c r="Z444" s="25">
        <f t="shared" si="47"/>
        <v>0</v>
      </c>
      <c r="AA444" s="25"/>
      <c r="AB444" s="25">
        <v>0</v>
      </c>
      <c r="AC444" s="25">
        <v>0</v>
      </c>
      <c r="AD444" s="24"/>
      <c r="AE444" s="24">
        <f>+[1]DEPURADO!K438</f>
        <v>0</v>
      </c>
      <c r="AF444" s="24">
        <v>0</v>
      </c>
      <c r="AG444" s="24">
        <f t="shared" si="48"/>
        <v>97400</v>
      </c>
      <c r="AH444" s="24">
        <v>0</v>
      </c>
      <c r="AI444" s="24" t="str">
        <f>+[1]DEPURADO!G438</f>
        <v>SALDO A FAVOR DEL PRESTADOR</v>
      </c>
      <c r="AJ444" s="26"/>
      <c r="AK444" s="27"/>
    </row>
    <row r="445" spans="1:37" s="28" customFormat="1" ht="16.149999999999999" customHeight="1">
      <c r="A445" s="17">
        <f t="shared" si="42"/>
        <v>437</v>
      </c>
      <c r="B445" s="18" t="s">
        <v>44</v>
      </c>
      <c r="C445" s="17">
        <f>+[1]DEPURADO!A439</f>
        <v>258503</v>
      </c>
      <c r="D445" s="17">
        <f>+[1]DEPURADO!B439</f>
        <v>258503</v>
      </c>
      <c r="E445" s="19">
        <f>+[1]DEPURADO!C439</f>
        <v>44518</v>
      </c>
      <c r="F445" s="20" t="str">
        <f>+IF([1]DEPURADO!D439&gt;1,[1]DEPURADO!D439," ")</f>
        <v xml:space="preserve"> </v>
      </c>
      <c r="G445" s="21">
        <f>[1]DEPURADO!F439</f>
        <v>690500</v>
      </c>
      <c r="H445" s="22">
        <v>0</v>
      </c>
      <c r="I445" s="22">
        <f>+[1]DEPURADO!M439+[1]DEPURADO!N439</f>
        <v>0</v>
      </c>
      <c r="J445" s="22">
        <f>+[1]DEPURADO!R439</f>
        <v>0</v>
      </c>
      <c r="K445" s="23">
        <f>+[1]DEPURADO!P439+[1]DEPURADO!Q439</f>
        <v>0</v>
      </c>
      <c r="L445" s="22">
        <v>0</v>
      </c>
      <c r="M445" s="22">
        <v>0</v>
      </c>
      <c r="N445" s="22">
        <f t="shared" si="43"/>
        <v>0</v>
      </c>
      <c r="O445" s="22">
        <f t="shared" si="44"/>
        <v>690500</v>
      </c>
      <c r="P445" s="18">
        <f>IF([1]DEPURADO!H439&gt;1,0,[1]DEPURADO!B439)</f>
        <v>0</v>
      </c>
      <c r="Q445" s="24">
        <f t="shared" si="45"/>
        <v>0</v>
      </c>
      <c r="R445" s="25">
        <f t="shared" si="46"/>
        <v>690500</v>
      </c>
      <c r="S445" s="25">
        <f>+[1]DEPURADO!J439</f>
        <v>0</v>
      </c>
      <c r="T445" s="17" t="s">
        <v>45</v>
      </c>
      <c r="U445" s="25">
        <f>+[1]DEPURADO!I439</f>
        <v>0</v>
      </c>
      <c r="V445" s="24"/>
      <c r="W445" s="17" t="s">
        <v>45</v>
      </c>
      <c r="X445" s="25">
        <f>+[1]DEPURADO!K439+[1]DEPURADO!L439</f>
        <v>0</v>
      </c>
      <c r="Y445" s="17" t="s">
        <v>45</v>
      </c>
      <c r="Z445" s="25">
        <f t="shared" si="47"/>
        <v>0</v>
      </c>
      <c r="AA445" s="25"/>
      <c r="AB445" s="25">
        <v>0</v>
      </c>
      <c r="AC445" s="25">
        <v>0</v>
      </c>
      <c r="AD445" s="24"/>
      <c r="AE445" s="24">
        <f>+[1]DEPURADO!K439</f>
        <v>0</v>
      </c>
      <c r="AF445" s="24">
        <v>0</v>
      </c>
      <c r="AG445" s="24">
        <f t="shared" si="48"/>
        <v>0</v>
      </c>
      <c r="AH445" s="24">
        <v>0</v>
      </c>
      <c r="AI445" s="24" t="str">
        <f>+[1]DEPURADO!G439</f>
        <v>NO RADICADA</v>
      </c>
      <c r="AJ445" s="26"/>
      <c r="AK445" s="27"/>
    </row>
    <row r="446" spans="1:37" s="28" customFormat="1" ht="16.149999999999999" customHeight="1">
      <c r="A446" s="17">
        <f t="shared" si="42"/>
        <v>438</v>
      </c>
      <c r="B446" s="18" t="s">
        <v>44</v>
      </c>
      <c r="C446" s="17">
        <f>+[1]DEPURADO!A440</f>
        <v>257903</v>
      </c>
      <c r="D446" s="17">
        <f>+[1]DEPURADO!B440</f>
        <v>257903</v>
      </c>
      <c r="E446" s="19">
        <f>+[1]DEPURADO!C440</f>
        <v>44518</v>
      </c>
      <c r="F446" s="20" t="str">
        <f>+IF([1]DEPURADO!D440&gt;1,[1]DEPURADO!D440," ")</f>
        <v xml:space="preserve"> </v>
      </c>
      <c r="G446" s="21">
        <f>[1]DEPURADO!F440</f>
        <v>1516100</v>
      </c>
      <c r="H446" s="22">
        <v>0</v>
      </c>
      <c r="I446" s="22">
        <f>+[1]DEPURADO!M440+[1]DEPURADO!N440</f>
        <v>0</v>
      </c>
      <c r="J446" s="22">
        <f>+[1]DEPURADO!R440</f>
        <v>0</v>
      </c>
      <c r="K446" s="23">
        <f>+[1]DEPURADO!P440+[1]DEPURADO!Q440</f>
        <v>0</v>
      </c>
      <c r="L446" s="22">
        <v>0</v>
      </c>
      <c r="M446" s="22">
        <v>0</v>
      </c>
      <c r="N446" s="22">
        <f t="shared" si="43"/>
        <v>0</v>
      </c>
      <c r="O446" s="22">
        <f t="shared" si="44"/>
        <v>1516100</v>
      </c>
      <c r="P446" s="18">
        <f>IF([1]DEPURADO!H440&gt;1,0,[1]DEPURADO!B440)</f>
        <v>0</v>
      </c>
      <c r="Q446" s="24">
        <f t="shared" si="45"/>
        <v>0</v>
      </c>
      <c r="R446" s="25">
        <f t="shared" si="46"/>
        <v>1516100</v>
      </c>
      <c r="S446" s="25">
        <f>+[1]DEPURADO!J440</f>
        <v>0</v>
      </c>
      <c r="T446" s="17" t="s">
        <v>45</v>
      </c>
      <c r="U446" s="25">
        <f>+[1]DEPURADO!I440</f>
        <v>0</v>
      </c>
      <c r="V446" s="24"/>
      <c r="W446" s="17" t="s">
        <v>45</v>
      </c>
      <c r="X446" s="25">
        <f>+[1]DEPURADO!K440+[1]DEPURADO!L440</f>
        <v>0</v>
      </c>
      <c r="Y446" s="17" t="s">
        <v>45</v>
      </c>
      <c r="Z446" s="25">
        <f t="shared" si="47"/>
        <v>0</v>
      </c>
      <c r="AA446" s="25"/>
      <c r="AB446" s="25">
        <v>0</v>
      </c>
      <c r="AC446" s="25">
        <v>0</v>
      </c>
      <c r="AD446" s="24"/>
      <c r="AE446" s="24">
        <f>+[1]DEPURADO!K440</f>
        <v>0</v>
      </c>
      <c r="AF446" s="24">
        <v>0</v>
      </c>
      <c r="AG446" s="24">
        <f t="shared" si="48"/>
        <v>0</v>
      </c>
      <c r="AH446" s="24">
        <v>0</v>
      </c>
      <c r="AI446" s="24" t="str">
        <f>+[1]DEPURADO!G440</f>
        <v>NO RADICADA</v>
      </c>
      <c r="AJ446" s="26"/>
      <c r="AK446" s="27"/>
    </row>
    <row r="447" spans="1:37" s="28" customFormat="1" ht="16.149999999999999" customHeight="1">
      <c r="A447" s="17">
        <f t="shared" si="42"/>
        <v>439</v>
      </c>
      <c r="B447" s="18" t="s">
        <v>44</v>
      </c>
      <c r="C447" s="17">
        <f>+[1]DEPURADO!A441</f>
        <v>259093</v>
      </c>
      <c r="D447" s="17">
        <f>+[1]DEPURADO!B441</f>
        <v>259093</v>
      </c>
      <c r="E447" s="19">
        <f>+[1]DEPURADO!C441</f>
        <v>44519</v>
      </c>
      <c r="F447" s="20" t="str">
        <f>+IF([1]DEPURADO!D441&gt;1,[1]DEPURADO!D441," ")</f>
        <v xml:space="preserve"> </v>
      </c>
      <c r="G447" s="21">
        <f>[1]DEPURADO!F441</f>
        <v>142600</v>
      </c>
      <c r="H447" s="22">
        <v>0</v>
      </c>
      <c r="I447" s="22">
        <f>+[1]DEPURADO!M441+[1]DEPURADO!N441</f>
        <v>0</v>
      </c>
      <c r="J447" s="22">
        <f>+[1]DEPURADO!R441</f>
        <v>0</v>
      </c>
      <c r="K447" s="23">
        <f>+[1]DEPURADO!P441+[1]DEPURADO!Q441</f>
        <v>0</v>
      </c>
      <c r="L447" s="22">
        <v>0</v>
      </c>
      <c r="M447" s="22">
        <v>0</v>
      </c>
      <c r="N447" s="22">
        <f t="shared" si="43"/>
        <v>0</v>
      </c>
      <c r="O447" s="22">
        <f t="shared" si="44"/>
        <v>142600</v>
      </c>
      <c r="P447" s="18">
        <f>IF([1]DEPURADO!H441&gt;1,0,[1]DEPURADO!B441)</f>
        <v>0</v>
      </c>
      <c r="Q447" s="24">
        <f t="shared" si="45"/>
        <v>0</v>
      </c>
      <c r="R447" s="25">
        <f t="shared" si="46"/>
        <v>142600</v>
      </c>
      <c r="S447" s="25">
        <f>+[1]DEPURADO!J441</f>
        <v>0</v>
      </c>
      <c r="T447" s="17" t="s">
        <v>45</v>
      </c>
      <c r="U447" s="25">
        <f>+[1]DEPURADO!I441</f>
        <v>0</v>
      </c>
      <c r="V447" s="24"/>
      <c r="W447" s="17" t="s">
        <v>45</v>
      </c>
      <c r="X447" s="25">
        <f>+[1]DEPURADO!K441+[1]DEPURADO!L441</f>
        <v>0</v>
      </c>
      <c r="Y447" s="17" t="s">
        <v>45</v>
      </c>
      <c r="Z447" s="25">
        <f t="shared" si="47"/>
        <v>0</v>
      </c>
      <c r="AA447" s="25"/>
      <c r="AB447" s="25">
        <v>0</v>
      </c>
      <c r="AC447" s="25">
        <v>0</v>
      </c>
      <c r="AD447" s="24"/>
      <c r="AE447" s="24">
        <f>+[1]DEPURADO!K441</f>
        <v>0</v>
      </c>
      <c r="AF447" s="24">
        <v>0</v>
      </c>
      <c r="AG447" s="24">
        <f t="shared" si="48"/>
        <v>0</v>
      </c>
      <c r="AH447" s="24">
        <v>0</v>
      </c>
      <c r="AI447" s="24" t="str">
        <f>+[1]DEPURADO!G441</f>
        <v>NO RADICADA</v>
      </c>
      <c r="AJ447" s="26"/>
      <c r="AK447" s="27"/>
    </row>
    <row r="448" spans="1:37" s="28" customFormat="1" ht="16.149999999999999" customHeight="1">
      <c r="A448" s="17">
        <f t="shared" si="42"/>
        <v>440</v>
      </c>
      <c r="B448" s="18" t="s">
        <v>44</v>
      </c>
      <c r="C448" s="17">
        <f>+[1]DEPURADO!A442</f>
        <v>259847</v>
      </c>
      <c r="D448" s="17">
        <f>+[1]DEPURADO!B442</f>
        <v>259847</v>
      </c>
      <c r="E448" s="19">
        <f>+[1]DEPURADO!C442</f>
        <v>44520</v>
      </c>
      <c r="F448" s="20" t="str">
        <f>+IF([1]DEPURADO!D442&gt;1,[1]DEPURADO!D442," ")</f>
        <v xml:space="preserve"> </v>
      </c>
      <c r="G448" s="21">
        <f>[1]DEPURADO!F442</f>
        <v>52400</v>
      </c>
      <c r="H448" s="22">
        <v>0</v>
      </c>
      <c r="I448" s="22">
        <f>+[1]DEPURADO!M442+[1]DEPURADO!N442</f>
        <v>0</v>
      </c>
      <c r="J448" s="22">
        <f>+[1]DEPURADO!R442</f>
        <v>0</v>
      </c>
      <c r="K448" s="23">
        <f>+[1]DEPURADO!P442+[1]DEPURADO!Q442</f>
        <v>0</v>
      </c>
      <c r="L448" s="22">
        <v>0</v>
      </c>
      <c r="M448" s="22">
        <v>0</v>
      </c>
      <c r="N448" s="22">
        <f t="shared" si="43"/>
        <v>0</v>
      </c>
      <c r="O448" s="22">
        <f t="shared" si="44"/>
        <v>52400</v>
      </c>
      <c r="P448" s="18">
        <f>IF([1]DEPURADO!H442&gt;1,0,[1]DEPURADO!B442)</f>
        <v>0</v>
      </c>
      <c r="Q448" s="24">
        <f t="shared" si="45"/>
        <v>0</v>
      </c>
      <c r="R448" s="25">
        <f t="shared" si="46"/>
        <v>52400</v>
      </c>
      <c r="S448" s="25">
        <f>+[1]DEPURADO!J442</f>
        <v>0</v>
      </c>
      <c r="T448" s="17" t="s">
        <v>45</v>
      </c>
      <c r="U448" s="25">
        <f>+[1]DEPURADO!I442</f>
        <v>0</v>
      </c>
      <c r="V448" s="24"/>
      <c r="W448" s="17" t="s">
        <v>45</v>
      </c>
      <c r="X448" s="25">
        <f>+[1]DEPURADO!K442+[1]DEPURADO!L442</f>
        <v>0</v>
      </c>
      <c r="Y448" s="17" t="s">
        <v>45</v>
      </c>
      <c r="Z448" s="25">
        <f t="shared" si="47"/>
        <v>0</v>
      </c>
      <c r="AA448" s="25"/>
      <c r="AB448" s="25">
        <v>0</v>
      </c>
      <c r="AC448" s="25">
        <v>0</v>
      </c>
      <c r="AD448" s="24"/>
      <c r="AE448" s="24">
        <f>+[1]DEPURADO!K442</f>
        <v>0</v>
      </c>
      <c r="AF448" s="24">
        <v>0</v>
      </c>
      <c r="AG448" s="24">
        <f t="shared" si="48"/>
        <v>0</v>
      </c>
      <c r="AH448" s="24">
        <v>0</v>
      </c>
      <c r="AI448" s="24" t="str">
        <f>+[1]DEPURADO!G442</f>
        <v>NO RADICADA</v>
      </c>
      <c r="AJ448" s="26"/>
      <c r="AK448" s="27"/>
    </row>
    <row r="449" spans="1:37" s="28" customFormat="1" ht="16.149999999999999" customHeight="1">
      <c r="A449" s="17">
        <f t="shared" si="42"/>
        <v>441</v>
      </c>
      <c r="B449" s="18" t="s">
        <v>44</v>
      </c>
      <c r="C449" s="17">
        <f>+[1]DEPURADO!A443</f>
        <v>260115</v>
      </c>
      <c r="D449" s="17">
        <f>+[1]DEPURADO!B443</f>
        <v>260115</v>
      </c>
      <c r="E449" s="19">
        <f>+[1]DEPURADO!C443</f>
        <v>44520</v>
      </c>
      <c r="F449" s="20" t="str">
        <f>+IF([1]DEPURADO!D443&gt;1,[1]DEPURADO!D443," ")</f>
        <v xml:space="preserve"> </v>
      </c>
      <c r="G449" s="21">
        <f>[1]DEPURADO!F443</f>
        <v>217000</v>
      </c>
      <c r="H449" s="22">
        <v>0</v>
      </c>
      <c r="I449" s="22">
        <f>+[1]DEPURADO!M443+[1]DEPURADO!N443</f>
        <v>0</v>
      </c>
      <c r="J449" s="22">
        <f>+[1]DEPURADO!R443</f>
        <v>0</v>
      </c>
      <c r="K449" s="23">
        <f>+[1]DEPURADO!P443+[1]DEPURADO!Q443</f>
        <v>0</v>
      </c>
      <c r="L449" s="22">
        <v>0</v>
      </c>
      <c r="M449" s="22">
        <v>0</v>
      </c>
      <c r="N449" s="22">
        <f t="shared" si="43"/>
        <v>0</v>
      </c>
      <c r="O449" s="22">
        <f t="shared" si="44"/>
        <v>217000</v>
      </c>
      <c r="P449" s="18">
        <f>IF([1]DEPURADO!H443&gt;1,0,[1]DEPURADO!B443)</f>
        <v>0</v>
      </c>
      <c r="Q449" s="24">
        <f t="shared" si="45"/>
        <v>0</v>
      </c>
      <c r="R449" s="25">
        <f t="shared" si="46"/>
        <v>217000</v>
      </c>
      <c r="S449" s="25">
        <f>+[1]DEPURADO!J443</f>
        <v>0</v>
      </c>
      <c r="T449" s="17" t="s">
        <v>45</v>
      </c>
      <c r="U449" s="25">
        <f>+[1]DEPURADO!I443</f>
        <v>0</v>
      </c>
      <c r="V449" s="24"/>
      <c r="W449" s="17" t="s">
        <v>45</v>
      </c>
      <c r="X449" s="25">
        <f>+[1]DEPURADO!K443+[1]DEPURADO!L443</f>
        <v>0</v>
      </c>
      <c r="Y449" s="17" t="s">
        <v>45</v>
      </c>
      <c r="Z449" s="25">
        <f t="shared" si="47"/>
        <v>0</v>
      </c>
      <c r="AA449" s="25"/>
      <c r="AB449" s="25">
        <v>0</v>
      </c>
      <c r="AC449" s="25">
        <v>0</v>
      </c>
      <c r="AD449" s="24"/>
      <c r="AE449" s="24">
        <f>+[1]DEPURADO!K443</f>
        <v>0</v>
      </c>
      <c r="AF449" s="24">
        <v>0</v>
      </c>
      <c r="AG449" s="24">
        <f t="shared" si="48"/>
        <v>0</v>
      </c>
      <c r="AH449" s="24">
        <v>0</v>
      </c>
      <c r="AI449" s="24" t="str">
        <f>+[1]DEPURADO!G443</f>
        <v>NO RADICADA</v>
      </c>
      <c r="AJ449" s="26"/>
      <c r="AK449" s="27"/>
    </row>
    <row r="450" spans="1:37" s="28" customFormat="1" ht="16.149999999999999" customHeight="1">
      <c r="A450" s="17">
        <f t="shared" si="42"/>
        <v>442</v>
      </c>
      <c r="B450" s="18" t="s">
        <v>44</v>
      </c>
      <c r="C450" s="17">
        <f>+[1]DEPURADO!A444</f>
        <v>259780</v>
      </c>
      <c r="D450" s="17">
        <f>+[1]DEPURADO!B444</f>
        <v>259780</v>
      </c>
      <c r="E450" s="19">
        <f>+[1]DEPURADO!C444</f>
        <v>44520</v>
      </c>
      <c r="F450" s="20" t="str">
        <f>+IF([1]DEPURADO!D444&gt;1,[1]DEPURADO!D444," ")</f>
        <v xml:space="preserve"> </v>
      </c>
      <c r="G450" s="21">
        <f>[1]DEPURADO!F444</f>
        <v>280800</v>
      </c>
      <c r="H450" s="22">
        <v>0</v>
      </c>
      <c r="I450" s="22">
        <f>+[1]DEPURADO!M444+[1]DEPURADO!N444</f>
        <v>0</v>
      </c>
      <c r="J450" s="22">
        <f>+[1]DEPURADO!R444</f>
        <v>0</v>
      </c>
      <c r="K450" s="23">
        <f>+[1]DEPURADO!P444+[1]DEPURADO!Q444</f>
        <v>0</v>
      </c>
      <c r="L450" s="22">
        <v>0</v>
      </c>
      <c r="M450" s="22">
        <v>0</v>
      </c>
      <c r="N450" s="22">
        <f t="shared" si="43"/>
        <v>0</v>
      </c>
      <c r="O450" s="22">
        <f t="shared" si="44"/>
        <v>280800</v>
      </c>
      <c r="P450" s="18">
        <f>IF([1]DEPURADO!H444&gt;1,0,[1]DEPURADO!B444)</f>
        <v>0</v>
      </c>
      <c r="Q450" s="24">
        <f t="shared" si="45"/>
        <v>0</v>
      </c>
      <c r="R450" s="25">
        <f t="shared" si="46"/>
        <v>280800</v>
      </c>
      <c r="S450" s="25">
        <f>+[1]DEPURADO!J444</f>
        <v>0</v>
      </c>
      <c r="T450" s="17" t="s">
        <v>45</v>
      </c>
      <c r="U450" s="25">
        <f>+[1]DEPURADO!I444</f>
        <v>0</v>
      </c>
      <c r="V450" s="24"/>
      <c r="W450" s="17" t="s">
        <v>45</v>
      </c>
      <c r="X450" s="25">
        <f>+[1]DEPURADO!K444+[1]DEPURADO!L444</f>
        <v>0</v>
      </c>
      <c r="Y450" s="17" t="s">
        <v>45</v>
      </c>
      <c r="Z450" s="25">
        <f t="shared" si="47"/>
        <v>0</v>
      </c>
      <c r="AA450" s="25"/>
      <c r="AB450" s="25">
        <v>0</v>
      </c>
      <c r="AC450" s="25">
        <v>0</v>
      </c>
      <c r="AD450" s="24"/>
      <c r="AE450" s="24">
        <f>+[1]DEPURADO!K444</f>
        <v>0</v>
      </c>
      <c r="AF450" s="24">
        <v>0</v>
      </c>
      <c r="AG450" s="24">
        <f t="shared" si="48"/>
        <v>0</v>
      </c>
      <c r="AH450" s="24">
        <v>0</v>
      </c>
      <c r="AI450" s="24" t="str">
        <f>+[1]DEPURADO!G444</f>
        <v>NO RADICADA</v>
      </c>
      <c r="AJ450" s="26"/>
      <c r="AK450" s="27"/>
    </row>
    <row r="451" spans="1:37" s="28" customFormat="1" ht="16.149999999999999" customHeight="1">
      <c r="A451" s="17">
        <f t="shared" si="42"/>
        <v>443</v>
      </c>
      <c r="B451" s="18" t="s">
        <v>44</v>
      </c>
      <c r="C451" s="17">
        <f>+[1]DEPURADO!A445</f>
        <v>261348</v>
      </c>
      <c r="D451" s="17">
        <f>+[1]DEPURADO!B445</f>
        <v>261348</v>
      </c>
      <c r="E451" s="19">
        <f>+[1]DEPURADO!C445</f>
        <v>44523</v>
      </c>
      <c r="F451" s="20" t="str">
        <f>+IF([1]DEPURADO!D445&gt;1,[1]DEPURADO!D445," ")</f>
        <v xml:space="preserve"> </v>
      </c>
      <c r="G451" s="21">
        <f>[1]DEPURADO!F445</f>
        <v>52400</v>
      </c>
      <c r="H451" s="22">
        <v>0</v>
      </c>
      <c r="I451" s="22">
        <f>+[1]DEPURADO!M445+[1]DEPURADO!N445</f>
        <v>0</v>
      </c>
      <c r="J451" s="22">
        <f>+[1]DEPURADO!R445</f>
        <v>0</v>
      </c>
      <c r="K451" s="23">
        <f>+[1]DEPURADO!P445+[1]DEPURADO!Q445</f>
        <v>0</v>
      </c>
      <c r="L451" s="22">
        <v>0</v>
      </c>
      <c r="M451" s="22">
        <v>0</v>
      </c>
      <c r="N451" s="22">
        <f t="shared" si="43"/>
        <v>0</v>
      </c>
      <c r="O451" s="22">
        <f t="shared" si="44"/>
        <v>52400</v>
      </c>
      <c r="P451" s="18">
        <f>IF([1]DEPURADO!H445&gt;1,0,[1]DEPURADO!B445)</f>
        <v>0</v>
      </c>
      <c r="Q451" s="24">
        <f t="shared" si="45"/>
        <v>0</v>
      </c>
      <c r="R451" s="25">
        <f t="shared" si="46"/>
        <v>52400</v>
      </c>
      <c r="S451" s="25">
        <f>+[1]DEPURADO!J445</f>
        <v>0</v>
      </c>
      <c r="T451" s="17" t="s">
        <v>45</v>
      </c>
      <c r="U451" s="25">
        <f>+[1]DEPURADO!I445</f>
        <v>0</v>
      </c>
      <c r="V451" s="24"/>
      <c r="W451" s="17" t="s">
        <v>45</v>
      </c>
      <c r="X451" s="25">
        <f>+[1]DEPURADO!K445+[1]DEPURADO!L445</f>
        <v>0</v>
      </c>
      <c r="Y451" s="17" t="s">
        <v>45</v>
      </c>
      <c r="Z451" s="25">
        <f t="shared" si="47"/>
        <v>0</v>
      </c>
      <c r="AA451" s="25"/>
      <c r="AB451" s="25">
        <v>0</v>
      </c>
      <c r="AC451" s="25">
        <v>0</v>
      </c>
      <c r="AD451" s="24"/>
      <c r="AE451" s="24">
        <f>+[1]DEPURADO!K445</f>
        <v>0</v>
      </c>
      <c r="AF451" s="24">
        <v>0</v>
      </c>
      <c r="AG451" s="24">
        <f t="shared" si="48"/>
        <v>0</v>
      </c>
      <c r="AH451" s="24">
        <v>0</v>
      </c>
      <c r="AI451" s="24" t="str">
        <f>+[1]DEPURADO!G445</f>
        <v>NO RADICADA</v>
      </c>
      <c r="AJ451" s="26"/>
      <c r="AK451" s="27"/>
    </row>
    <row r="452" spans="1:37" s="28" customFormat="1" ht="16.149999999999999" customHeight="1">
      <c r="A452" s="17">
        <f t="shared" si="42"/>
        <v>444</v>
      </c>
      <c r="B452" s="18" t="s">
        <v>44</v>
      </c>
      <c r="C452" s="17">
        <f>+[1]DEPURADO!A446</f>
        <v>261944</v>
      </c>
      <c r="D452" s="17">
        <f>+[1]DEPURADO!B446</f>
        <v>261944</v>
      </c>
      <c r="E452" s="19">
        <f>+[1]DEPURADO!C446</f>
        <v>44524</v>
      </c>
      <c r="F452" s="20" t="str">
        <f>+IF([1]DEPURADO!D446&gt;1,[1]DEPURADO!D446," ")</f>
        <v xml:space="preserve"> </v>
      </c>
      <c r="G452" s="21">
        <f>[1]DEPURADO!F446</f>
        <v>26400</v>
      </c>
      <c r="H452" s="22">
        <v>0</v>
      </c>
      <c r="I452" s="22">
        <f>+[1]DEPURADO!M446+[1]DEPURADO!N446</f>
        <v>0</v>
      </c>
      <c r="J452" s="22">
        <f>+[1]DEPURADO!R446</f>
        <v>0</v>
      </c>
      <c r="K452" s="23">
        <f>+[1]DEPURADO!P446+[1]DEPURADO!Q446</f>
        <v>0</v>
      </c>
      <c r="L452" s="22">
        <v>0</v>
      </c>
      <c r="M452" s="22">
        <v>0</v>
      </c>
      <c r="N452" s="22">
        <f t="shared" si="43"/>
        <v>0</v>
      </c>
      <c r="O452" s="22">
        <f t="shared" si="44"/>
        <v>26400</v>
      </c>
      <c r="P452" s="18">
        <f>IF([1]DEPURADO!H446&gt;1,0,[1]DEPURADO!B446)</f>
        <v>0</v>
      </c>
      <c r="Q452" s="24">
        <f t="shared" si="45"/>
        <v>0</v>
      </c>
      <c r="R452" s="25">
        <f t="shared" si="46"/>
        <v>26400</v>
      </c>
      <c r="S452" s="25">
        <f>+[1]DEPURADO!J446</f>
        <v>0</v>
      </c>
      <c r="T452" s="17" t="s">
        <v>45</v>
      </c>
      <c r="U452" s="25">
        <f>+[1]DEPURADO!I446</f>
        <v>0</v>
      </c>
      <c r="V452" s="24"/>
      <c r="W452" s="17" t="s">
        <v>45</v>
      </c>
      <c r="X452" s="25">
        <f>+[1]DEPURADO!K446+[1]DEPURADO!L446</f>
        <v>0</v>
      </c>
      <c r="Y452" s="17" t="s">
        <v>45</v>
      </c>
      <c r="Z452" s="25">
        <f t="shared" si="47"/>
        <v>0</v>
      </c>
      <c r="AA452" s="25"/>
      <c r="AB452" s="25">
        <v>0</v>
      </c>
      <c r="AC452" s="25">
        <v>0</v>
      </c>
      <c r="AD452" s="24"/>
      <c r="AE452" s="24">
        <f>+[1]DEPURADO!K446</f>
        <v>0</v>
      </c>
      <c r="AF452" s="24">
        <v>0</v>
      </c>
      <c r="AG452" s="24">
        <f t="shared" si="48"/>
        <v>0</v>
      </c>
      <c r="AH452" s="24">
        <v>0</v>
      </c>
      <c r="AI452" s="24" t="str">
        <f>+[1]DEPURADO!G446</f>
        <v>NO RADICADA</v>
      </c>
      <c r="AJ452" s="26"/>
      <c r="AK452" s="27"/>
    </row>
    <row r="453" spans="1:37" s="28" customFormat="1" ht="16.149999999999999" customHeight="1">
      <c r="A453" s="17">
        <f t="shared" si="42"/>
        <v>445</v>
      </c>
      <c r="B453" s="18" t="s">
        <v>44</v>
      </c>
      <c r="C453" s="17">
        <f>+[1]DEPURADO!A447</f>
        <v>261797</v>
      </c>
      <c r="D453" s="17">
        <f>+[1]DEPURADO!B447</f>
        <v>261797</v>
      </c>
      <c r="E453" s="19">
        <f>+[1]DEPURADO!C447</f>
        <v>44524</v>
      </c>
      <c r="F453" s="20" t="str">
        <f>+IF([1]DEPURADO!D447&gt;1,[1]DEPURADO!D447," ")</f>
        <v xml:space="preserve"> </v>
      </c>
      <c r="G453" s="21">
        <f>[1]DEPURADO!F447</f>
        <v>1599800</v>
      </c>
      <c r="H453" s="22">
        <v>0</v>
      </c>
      <c r="I453" s="22">
        <f>+[1]DEPURADO!M447+[1]DEPURADO!N447</f>
        <v>0</v>
      </c>
      <c r="J453" s="22">
        <f>+[1]DEPURADO!R447</f>
        <v>0</v>
      </c>
      <c r="K453" s="23">
        <f>+[1]DEPURADO!P447+[1]DEPURADO!Q447</f>
        <v>0</v>
      </c>
      <c r="L453" s="22">
        <v>0</v>
      </c>
      <c r="M453" s="22">
        <v>0</v>
      </c>
      <c r="N453" s="22">
        <f t="shared" si="43"/>
        <v>0</v>
      </c>
      <c r="O453" s="22">
        <f t="shared" si="44"/>
        <v>1599800</v>
      </c>
      <c r="P453" s="18">
        <f>IF([1]DEPURADO!H447&gt;1,0,[1]DEPURADO!B447)</f>
        <v>0</v>
      </c>
      <c r="Q453" s="24">
        <f t="shared" si="45"/>
        <v>0</v>
      </c>
      <c r="R453" s="25">
        <f t="shared" si="46"/>
        <v>1599800</v>
      </c>
      <c r="S453" s="25">
        <f>+[1]DEPURADO!J447</f>
        <v>0</v>
      </c>
      <c r="T453" s="17" t="s">
        <v>45</v>
      </c>
      <c r="U453" s="25">
        <f>+[1]DEPURADO!I447</f>
        <v>0</v>
      </c>
      <c r="V453" s="24"/>
      <c r="W453" s="17" t="s">
        <v>45</v>
      </c>
      <c r="X453" s="25">
        <f>+[1]DEPURADO!K447+[1]DEPURADO!L447</f>
        <v>0</v>
      </c>
      <c r="Y453" s="17" t="s">
        <v>45</v>
      </c>
      <c r="Z453" s="25">
        <f t="shared" si="47"/>
        <v>0</v>
      </c>
      <c r="AA453" s="25"/>
      <c r="AB453" s="25">
        <v>0</v>
      </c>
      <c r="AC453" s="25">
        <v>0</v>
      </c>
      <c r="AD453" s="24"/>
      <c r="AE453" s="24">
        <f>+[1]DEPURADO!K447</f>
        <v>0</v>
      </c>
      <c r="AF453" s="24">
        <v>0</v>
      </c>
      <c r="AG453" s="24">
        <f t="shared" si="48"/>
        <v>0</v>
      </c>
      <c r="AH453" s="24">
        <v>0</v>
      </c>
      <c r="AI453" s="24" t="str">
        <f>+[1]DEPURADO!G447</f>
        <v>NO RADICADA</v>
      </c>
      <c r="AJ453" s="26"/>
      <c r="AK453" s="27"/>
    </row>
    <row r="454" spans="1:37" s="28" customFormat="1" ht="16.149999999999999" customHeight="1">
      <c r="A454" s="17">
        <f t="shared" si="42"/>
        <v>446</v>
      </c>
      <c r="B454" s="18" t="s">
        <v>44</v>
      </c>
      <c r="C454" s="17">
        <f>+[1]DEPURADO!A448</f>
        <v>262640</v>
      </c>
      <c r="D454" s="17">
        <f>+[1]DEPURADO!B448</f>
        <v>262640</v>
      </c>
      <c r="E454" s="19">
        <f>+[1]DEPURADO!C448</f>
        <v>44525</v>
      </c>
      <c r="F454" s="20" t="str">
        <f>+IF([1]DEPURADO!D448&gt;1,[1]DEPURADO!D448," ")</f>
        <v xml:space="preserve"> </v>
      </c>
      <c r="G454" s="21">
        <f>[1]DEPURADO!F448</f>
        <v>468000</v>
      </c>
      <c r="H454" s="22">
        <v>0</v>
      </c>
      <c r="I454" s="22">
        <f>+[1]DEPURADO!M448+[1]DEPURADO!N448</f>
        <v>0</v>
      </c>
      <c r="J454" s="22">
        <f>+[1]DEPURADO!R448</f>
        <v>0</v>
      </c>
      <c r="K454" s="23">
        <f>+[1]DEPURADO!P448+[1]DEPURADO!Q448</f>
        <v>0</v>
      </c>
      <c r="L454" s="22">
        <v>0</v>
      </c>
      <c r="M454" s="22">
        <v>0</v>
      </c>
      <c r="N454" s="22">
        <f t="shared" si="43"/>
        <v>0</v>
      </c>
      <c r="O454" s="22">
        <f t="shared" si="44"/>
        <v>468000</v>
      </c>
      <c r="P454" s="18">
        <f>IF([1]DEPURADO!H448&gt;1,0,[1]DEPURADO!B448)</f>
        <v>0</v>
      </c>
      <c r="Q454" s="24">
        <f t="shared" si="45"/>
        <v>0</v>
      </c>
      <c r="R454" s="25">
        <f t="shared" si="46"/>
        <v>468000</v>
      </c>
      <c r="S454" s="25">
        <f>+[1]DEPURADO!J448</f>
        <v>0</v>
      </c>
      <c r="T454" s="17" t="s">
        <v>45</v>
      </c>
      <c r="U454" s="25">
        <f>+[1]DEPURADO!I448</f>
        <v>0</v>
      </c>
      <c r="V454" s="24"/>
      <c r="W454" s="17" t="s">
        <v>45</v>
      </c>
      <c r="X454" s="25">
        <f>+[1]DEPURADO!K448+[1]DEPURADO!L448</f>
        <v>0</v>
      </c>
      <c r="Y454" s="17" t="s">
        <v>45</v>
      </c>
      <c r="Z454" s="25">
        <f t="shared" si="47"/>
        <v>0</v>
      </c>
      <c r="AA454" s="25"/>
      <c r="AB454" s="25">
        <v>0</v>
      </c>
      <c r="AC454" s="25">
        <v>0</v>
      </c>
      <c r="AD454" s="24"/>
      <c r="AE454" s="24">
        <f>+[1]DEPURADO!K448</f>
        <v>0</v>
      </c>
      <c r="AF454" s="24">
        <v>0</v>
      </c>
      <c r="AG454" s="24">
        <f t="shared" si="48"/>
        <v>0</v>
      </c>
      <c r="AH454" s="24">
        <v>0</v>
      </c>
      <c r="AI454" s="24" t="str">
        <f>+[1]DEPURADO!G448</f>
        <v>NO RADICADA</v>
      </c>
      <c r="AJ454" s="26"/>
      <c r="AK454" s="27"/>
    </row>
    <row r="455" spans="1:37" s="28" customFormat="1" ht="16.149999999999999" customHeight="1">
      <c r="A455" s="17">
        <f t="shared" si="42"/>
        <v>447</v>
      </c>
      <c r="B455" s="18" t="s">
        <v>44</v>
      </c>
      <c r="C455" s="17">
        <f>+[1]DEPURADO!A449</f>
        <v>264411</v>
      </c>
      <c r="D455" s="17">
        <f>+[1]DEPURADO!B449</f>
        <v>264411</v>
      </c>
      <c r="E455" s="19">
        <f>+[1]DEPURADO!C449</f>
        <v>44528</v>
      </c>
      <c r="F455" s="20" t="str">
        <f>+IF([1]DEPURADO!D449&gt;1,[1]DEPURADO!D449," ")</f>
        <v xml:space="preserve"> </v>
      </c>
      <c r="G455" s="21">
        <f>[1]DEPURADO!F449</f>
        <v>2603500</v>
      </c>
      <c r="H455" s="22">
        <v>0</v>
      </c>
      <c r="I455" s="22">
        <f>+[1]DEPURADO!M449+[1]DEPURADO!N449</f>
        <v>0</v>
      </c>
      <c r="J455" s="22">
        <f>+[1]DEPURADO!R449</f>
        <v>0</v>
      </c>
      <c r="K455" s="23">
        <f>+[1]DEPURADO!P449+[1]DEPURADO!Q449</f>
        <v>0</v>
      </c>
      <c r="L455" s="22">
        <v>0</v>
      </c>
      <c r="M455" s="22">
        <v>0</v>
      </c>
      <c r="N455" s="22">
        <f t="shared" si="43"/>
        <v>0</v>
      </c>
      <c r="O455" s="22">
        <f t="shared" si="44"/>
        <v>2603500</v>
      </c>
      <c r="P455" s="18">
        <f>IF([1]DEPURADO!H449&gt;1,0,[1]DEPURADO!B449)</f>
        <v>0</v>
      </c>
      <c r="Q455" s="24">
        <f t="shared" si="45"/>
        <v>0</v>
      </c>
      <c r="R455" s="25">
        <f t="shared" si="46"/>
        <v>2603500</v>
      </c>
      <c r="S455" s="25">
        <f>+[1]DEPURADO!J449</f>
        <v>0</v>
      </c>
      <c r="T455" s="17" t="s">
        <v>45</v>
      </c>
      <c r="U455" s="25">
        <f>+[1]DEPURADO!I449</f>
        <v>0</v>
      </c>
      <c r="V455" s="24"/>
      <c r="W455" s="17" t="s">
        <v>45</v>
      </c>
      <c r="X455" s="25">
        <f>+[1]DEPURADO!K449+[1]DEPURADO!L449</f>
        <v>0</v>
      </c>
      <c r="Y455" s="17" t="s">
        <v>45</v>
      </c>
      <c r="Z455" s="25">
        <f t="shared" si="47"/>
        <v>0</v>
      </c>
      <c r="AA455" s="25"/>
      <c r="AB455" s="25">
        <v>0</v>
      </c>
      <c r="AC455" s="25">
        <v>0</v>
      </c>
      <c r="AD455" s="24"/>
      <c r="AE455" s="24">
        <f>+[1]DEPURADO!K449</f>
        <v>0</v>
      </c>
      <c r="AF455" s="24">
        <v>0</v>
      </c>
      <c r="AG455" s="24">
        <f t="shared" si="48"/>
        <v>0</v>
      </c>
      <c r="AH455" s="24">
        <v>0</v>
      </c>
      <c r="AI455" s="24" t="str">
        <f>+[1]DEPURADO!G449</f>
        <v>NO RADICADA</v>
      </c>
      <c r="AJ455" s="26"/>
      <c r="AK455" s="27"/>
    </row>
    <row r="456" spans="1:37" s="28" customFormat="1" ht="16.149999999999999" customHeight="1">
      <c r="A456" s="17">
        <f t="shared" si="42"/>
        <v>448</v>
      </c>
      <c r="B456" s="18" t="s">
        <v>44</v>
      </c>
      <c r="C456" s="17">
        <f>+[1]DEPURADO!A450</f>
        <v>264632</v>
      </c>
      <c r="D456" s="17">
        <f>+[1]DEPURADO!B450</f>
        <v>264632</v>
      </c>
      <c r="E456" s="19">
        <f>+[1]DEPURADO!C450</f>
        <v>44529</v>
      </c>
      <c r="F456" s="20" t="str">
        <f>+IF([1]DEPURADO!D450&gt;1,[1]DEPURADO!D450," ")</f>
        <v xml:space="preserve"> </v>
      </c>
      <c r="G456" s="21">
        <f>[1]DEPURADO!F450</f>
        <v>52400</v>
      </c>
      <c r="H456" s="22">
        <v>0</v>
      </c>
      <c r="I456" s="22">
        <f>+[1]DEPURADO!M450+[1]DEPURADO!N450</f>
        <v>0</v>
      </c>
      <c r="J456" s="22">
        <f>+[1]DEPURADO!R450</f>
        <v>0</v>
      </c>
      <c r="K456" s="23">
        <f>+[1]DEPURADO!P450+[1]DEPURADO!Q450</f>
        <v>0</v>
      </c>
      <c r="L456" s="22">
        <v>0</v>
      </c>
      <c r="M456" s="22">
        <v>0</v>
      </c>
      <c r="N456" s="22">
        <f t="shared" si="43"/>
        <v>0</v>
      </c>
      <c r="O456" s="22">
        <f t="shared" si="44"/>
        <v>52400</v>
      </c>
      <c r="P456" s="18">
        <f>IF([1]DEPURADO!H450&gt;1,0,[1]DEPURADO!B450)</f>
        <v>0</v>
      </c>
      <c r="Q456" s="24">
        <f t="shared" si="45"/>
        <v>0</v>
      </c>
      <c r="R456" s="25">
        <f t="shared" si="46"/>
        <v>52400</v>
      </c>
      <c r="S456" s="25">
        <f>+[1]DEPURADO!J450</f>
        <v>0</v>
      </c>
      <c r="T456" s="17" t="s">
        <v>45</v>
      </c>
      <c r="U456" s="25">
        <f>+[1]DEPURADO!I450</f>
        <v>0</v>
      </c>
      <c r="V456" s="24"/>
      <c r="W456" s="17" t="s">
        <v>45</v>
      </c>
      <c r="X456" s="25">
        <f>+[1]DEPURADO!K450+[1]DEPURADO!L450</f>
        <v>0</v>
      </c>
      <c r="Y456" s="17" t="s">
        <v>45</v>
      </c>
      <c r="Z456" s="25">
        <f t="shared" si="47"/>
        <v>0</v>
      </c>
      <c r="AA456" s="25"/>
      <c r="AB456" s="25">
        <v>0</v>
      </c>
      <c r="AC456" s="25">
        <v>0</v>
      </c>
      <c r="AD456" s="24"/>
      <c r="AE456" s="24">
        <f>+[1]DEPURADO!K450</f>
        <v>0</v>
      </c>
      <c r="AF456" s="24">
        <v>0</v>
      </c>
      <c r="AG456" s="24">
        <f t="shared" si="48"/>
        <v>0</v>
      </c>
      <c r="AH456" s="24">
        <v>0</v>
      </c>
      <c r="AI456" s="24" t="str">
        <f>+[1]DEPURADO!G450</f>
        <v>NO RADICADA</v>
      </c>
      <c r="AJ456" s="26"/>
      <c r="AK456" s="27"/>
    </row>
    <row r="457" spans="1:37" s="28" customFormat="1" ht="16.149999999999999" customHeight="1">
      <c r="A457" s="17">
        <f t="shared" si="42"/>
        <v>449</v>
      </c>
      <c r="B457" s="18" t="s">
        <v>44</v>
      </c>
      <c r="C457" s="17">
        <f>+[1]DEPURADO!A451</f>
        <v>265178</v>
      </c>
      <c r="D457" s="17">
        <f>+[1]DEPURADO!B451</f>
        <v>265178</v>
      </c>
      <c r="E457" s="19">
        <f>+[1]DEPURADO!C451</f>
        <v>44529</v>
      </c>
      <c r="F457" s="20" t="str">
        <f>+IF([1]DEPURADO!D451&gt;1,[1]DEPURADO!D451," ")</f>
        <v xml:space="preserve"> </v>
      </c>
      <c r="G457" s="21">
        <f>[1]DEPURADO!F451</f>
        <v>120800</v>
      </c>
      <c r="H457" s="22">
        <v>0</v>
      </c>
      <c r="I457" s="22">
        <f>+[1]DEPURADO!M451+[1]DEPURADO!N451</f>
        <v>0</v>
      </c>
      <c r="J457" s="22">
        <f>+[1]DEPURADO!R451</f>
        <v>0</v>
      </c>
      <c r="K457" s="23">
        <f>+[1]DEPURADO!P451+[1]DEPURADO!Q451</f>
        <v>0</v>
      </c>
      <c r="L457" s="22">
        <v>0</v>
      </c>
      <c r="M457" s="22">
        <v>0</v>
      </c>
      <c r="N457" s="22">
        <f t="shared" si="43"/>
        <v>0</v>
      </c>
      <c r="O457" s="22">
        <f t="shared" si="44"/>
        <v>120800</v>
      </c>
      <c r="P457" s="18">
        <f>IF([1]DEPURADO!H451&gt;1,0,[1]DEPURADO!B451)</f>
        <v>0</v>
      </c>
      <c r="Q457" s="24">
        <f t="shared" si="45"/>
        <v>0</v>
      </c>
      <c r="R457" s="25">
        <f t="shared" si="46"/>
        <v>120800</v>
      </c>
      <c r="S457" s="25">
        <f>+[1]DEPURADO!J451</f>
        <v>0</v>
      </c>
      <c r="T457" s="17" t="s">
        <v>45</v>
      </c>
      <c r="U457" s="25">
        <f>+[1]DEPURADO!I451</f>
        <v>0</v>
      </c>
      <c r="V457" s="24"/>
      <c r="W457" s="17" t="s">
        <v>45</v>
      </c>
      <c r="X457" s="25">
        <f>+[1]DEPURADO!K451+[1]DEPURADO!L451</f>
        <v>0</v>
      </c>
      <c r="Y457" s="17" t="s">
        <v>45</v>
      </c>
      <c r="Z457" s="25">
        <f t="shared" si="47"/>
        <v>0</v>
      </c>
      <c r="AA457" s="25"/>
      <c r="AB457" s="25">
        <v>0</v>
      </c>
      <c r="AC457" s="25">
        <v>0</v>
      </c>
      <c r="AD457" s="24"/>
      <c r="AE457" s="24">
        <f>+[1]DEPURADO!K451</f>
        <v>0</v>
      </c>
      <c r="AF457" s="24">
        <v>0</v>
      </c>
      <c r="AG457" s="24">
        <f t="shared" si="48"/>
        <v>0</v>
      </c>
      <c r="AH457" s="24">
        <v>0</v>
      </c>
      <c r="AI457" s="24" t="str">
        <f>+[1]DEPURADO!G451</f>
        <v>NO RADICADA</v>
      </c>
      <c r="AJ457" s="26"/>
      <c r="AK457" s="27"/>
    </row>
    <row r="458" spans="1:37" s="28" customFormat="1" ht="16.149999999999999" customHeight="1">
      <c r="A458" s="17">
        <f t="shared" si="42"/>
        <v>450</v>
      </c>
      <c r="B458" s="18" t="s">
        <v>44</v>
      </c>
      <c r="C458" s="17">
        <f>+[1]DEPURADO!A452</f>
        <v>265156</v>
      </c>
      <c r="D458" s="17">
        <f>+[1]DEPURADO!B452</f>
        <v>265156</v>
      </c>
      <c r="E458" s="19">
        <f>+[1]DEPURADO!C452</f>
        <v>44529</v>
      </c>
      <c r="F458" s="20">
        <f>+IF([1]DEPURADO!D452&gt;1,[1]DEPURADO!D452," ")</f>
        <v>44925</v>
      </c>
      <c r="G458" s="21">
        <f>[1]DEPURADO!F452</f>
        <v>27120500</v>
      </c>
      <c r="H458" s="22">
        <v>0</v>
      </c>
      <c r="I458" s="22">
        <f>+[1]DEPURADO!M452+[1]DEPURADO!N452</f>
        <v>0</v>
      </c>
      <c r="J458" s="22">
        <f>+[1]DEPURADO!R452</f>
        <v>18984350</v>
      </c>
      <c r="K458" s="23">
        <f>+[1]DEPURADO!P452+[1]DEPURADO!Q452</f>
        <v>0</v>
      </c>
      <c r="L458" s="22">
        <v>0</v>
      </c>
      <c r="M458" s="22">
        <v>0</v>
      </c>
      <c r="N458" s="22">
        <f t="shared" si="43"/>
        <v>18984350</v>
      </c>
      <c r="O458" s="22">
        <f t="shared" si="44"/>
        <v>8136150</v>
      </c>
      <c r="P458" s="18">
        <f>IF([1]DEPURADO!H452&gt;1,0,[1]DEPURADO!B452)</f>
        <v>265156</v>
      </c>
      <c r="Q458" s="24">
        <f t="shared" si="45"/>
        <v>27120500</v>
      </c>
      <c r="R458" s="25">
        <f t="shared" si="46"/>
        <v>0</v>
      </c>
      <c r="S458" s="25">
        <f>+[1]DEPURADO!J452</f>
        <v>0</v>
      </c>
      <c r="T458" s="17" t="s">
        <v>45</v>
      </c>
      <c r="U458" s="25">
        <f>+[1]DEPURADO!I452</f>
        <v>0</v>
      </c>
      <c r="V458" s="24"/>
      <c r="W458" s="17" t="s">
        <v>45</v>
      </c>
      <c r="X458" s="25">
        <f>+[1]DEPURADO!K452+[1]DEPURADO!L452</f>
        <v>0</v>
      </c>
      <c r="Y458" s="17" t="s">
        <v>45</v>
      </c>
      <c r="Z458" s="25">
        <f t="shared" si="47"/>
        <v>0</v>
      </c>
      <c r="AA458" s="25"/>
      <c r="AB458" s="25">
        <v>0</v>
      </c>
      <c r="AC458" s="25">
        <v>0</v>
      </c>
      <c r="AD458" s="24"/>
      <c r="AE458" s="24">
        <f>+[1]DEPURADO!K452</f>
        <v>0</v>
      </c>
      <c r="AF458" s="24">
        <v>0</v>
      </c>
      <c r="AG458" s="24">
        <f t="shared" si="48"/>
        <v>8136150</v>
      </c>
      <c r="AH458" s="24">
        <v>0</v>
      </c>
      <c r="AI458" s="24" t="str">
        <f>+[1]DEPURADO!G452</f>
        <v>CANCELADA Y SALDO A FAVOR DEL PRESTADOR</v>
      </c>
      <c r="AJ458" s="26"/>
      <c r="AK458" s="27"/>
    </row>
    <row r="459" spans="1:37" s="28" customFormat="1" ht="16.149999999999999" customHeight="1">
      <c r="A459" s="17">
        <f t="shared" ref="A459:A522" si="49">+A458+1</f>
        <v>451</v>
      </c>
      <c r="B459" s="18" t="s">
        <v>44</v>
      </c>
      <c r="C459" s="17">
        <f>+[1]DEPURADO!A453</f>
        <v>265880</v>
      </c>
      <c r="D459" s="17">
        <f>+[1]DEPURADO!B453</f>
        <v>265880</v>
      </c>
      <c r="E459" s="19">
        <f>+[1]DEPURADO!C453</f>
        <v>44530</v>
      </c>
      <c r="F459" s="20" t="str">
        <f>+IF([1]DEPURADO!D453&gt;1,[1]DEPURADO!D453," ")</f>
        <v xml:space="preserve"> </v>
      </c>
      <c r="G459" s="21">
        <f>[1]DEPURADO!F453</f>
        <v>51000</v>
      </c>
      <c r="H459" s="22">
        <v>0</v>
      </c>
      <c r="I459" s="22">
        <f>+[1]DEPURADO!M453+[1]DEPURADO!N453</f>
        <v>0</v>
      </c>
      <c r="J459" s="22">
        <f>+[1]DEPURADO!R453</f>
        <v>0</v>
      </c>
      <c r="K459" s="23">
        <f>+[1]DEPURADO!P453+[1]DEPURADO!Q453</f>
        <v>0</v>
      </c>
      <c r="L459" s="22">
        <v>0</v>
      </c>
      <c r="M459" s="22">
        <v>0</v>
      </c>
      <c r="N459" s="22">
        <f t="shared" si="43"/>
        <v>0</v>
      </c>
      <c r="O459" s="22">
        <f t="shared" si="44"/>
        <v>51000</v>
      </c>
      <c r="P459" s="18">
        <f>IF([1]DEPURADO!H453&gt;1,0,[1]DEPURADO!B453)</f>
        <v>0</v>
      </c>
      <c r="Q459" s="24">
        <f t="shared" si="45"/>
        <v>0</v>
      </c>
      <c r="R459" s="25">
        <f t="shared" si="46"/>
        <v>51000</v>
      </c>
      <c r="S459" s="25">
        <f>+[1]DEPURADO!J453</f>
        <v>0</v>
      </c>
      <c r="T459" s="17" t="s">
        <v>45</v>
      </c>
      <c r="U459" s="25">
        <f>+[1]DEPURADO!I453</f>
        <v>0</v>
      </c>
      <c r="V459" s="24"/>
      <c r="W459" s="17" t="s">
        <v>45</v>
      </c>
      <c r="X459" s="25">
        <f>+[1]DEPURADO!K453+[1]DEPURADO!L453</f>
        <v>0</v>
      </c>
      <c r="Y459" s="17" t="s">
        <v>45</v>
      </c>
      <c r="Z459" s="25">
        <f t="shared" si="47"/>
        <v>0</v>
      </c>
      <c r="AA459" s="25"/>
      <c r="AB459" s="25">
        <v>0</v>
      </c>
      <c r="AC459" s="25">
        <v>0</v>
      </c>
      <c r="AD459" s="24"/>
      <c r="AE459" s="24">
        <f>+[1]DEPURADO!K453</f>
        <v>0</v>
      </c>
      <c r="AF459" s="24">
        <v>0</v>
      </c>
      <c r="AG459" s="24">
        <f t="shared" si="48"/>
        <v>0</v>
      </c>
      <c r="AH459" s="24">
        <v>0</v>
      </c>
      <c r="AI459" s="24" t="str">
        <f>+[1]DEPURADO!G453</f>
        <v>NO RADICADA</v>
      </c>
      <c r="AJ459" s="26"/>
      <c r="AK459" s="27"/>
    </row>
    <row r="460" spans="1:37" s="28" customFormat="1" ht="16.149999999999999" customHeight="1">
      <c r="A460" s="17">
        <f t="shared" si="49"/>
        <v>452</v>
      </c>
      <c r="B460" s="18" t="s">
        <v>44</v>
      </c>
      <c r="C460" s="17">
        <f>+[1]DEPURADO!A454</f>
        <v>265861</v>
      </c>
      <c r="D460" s="17">
        <f>+[1]DEPURADO!B454</f>
        <v>265861</v>
      </c>
      <c r="E460" s="19">
        <f>+[1]DEPURADO!C454</f>
        <v>44530</v>
      </c>
      <c r="F460" s="20" t="str">
        <f>+IF([1]DEPURADO!D454&gt;1,[1]DEPURADO!D454," ")</f>
        <v xml:space="preserve"> </v>
      </c>
      <c r="G460" s="21">
        <f>[1]DEPURADO!F454</f>
        <v>52400</v>
      </c>
      <c r="H460" s="22">
        <v>0</v>
      </c>
      <c r="I460" s="22">
        <f>+[1]DEPURADO!M454+[1]DEPURADO!N454</f>
        <v>0</v>
      </c>
      <c r="J460" s="22">
        <f>+[1]DEPURADO!R454</f>
        <v>0</v>
      </c>
      <c r="K460" s="23">
        <f>+[1]DEPURADO!P454+[1]DEPURADO!Q454</f>
        <v>0</v>
      </c>
      <c r="L460" s="22">
        <v>0</v>
      </c>
      <c r="M460" s="22">
        <v>0</v>
      </c>
      <c r="N460" s="22">
        <f t="shared" si="43"/>
        <v>0</v>
      </c>
      <c r="O460" s="22">
        <f t="shared" si="44"/>
        <v>52400</v>
      </c>
      <c r="P460" s="18">
        <f>IF([1]DEPURADO!H454&gt;1,0,[1]DEPURADO!B454)</f>
        <v>0</v>
      </c>
      <c r="Q460" s="24">
        <f t="shared" si="45"/>
        <v>0</v>
      </c>
      <c r="R460" s="25">
        <f t="shared" si="46"/>
        <v>52400</v>
      </c>
      <c r="S460" s="25">
        <f>+[1]DEPURADO!J454</f>
        <v>0</v>
      </c>
      <c r="T460" s="17" t="s">
        <v>45</v>
      </c>
      <c r="U460" s="25">
        <f>+[1]DEPURADO!I454</f>
        <v>0</v>
      </c>
      <c r="V460" s="24"/>
      <c r="W460" s="17" t="s">
        <v>45</v>
      </c>
      <c r="X460" s="25">
        <f>+[1]DEPURADO!K454+[1]DEPURADO!L454</f>
        <v>0</v>
      </c>
      <c r="Y460" s="17" t="s">
        <v>45</v>
      </c>
      <c r="Z460" s="25">
        <f t="shared" si="47"/>
        <v>0</v>
      </c>
      <c r="AA460" s="25"/>
      <c r="AB460" s="25">
        <v>0</v>
      </c>
      <c r="AC460" s="25">
        <v>0</v>
      </c>
      <c r="AD460" s="24"/>
      <c r="AE460" s="24">
        <f>+[1]DEPURADO!K454</f>
        <v>0</v>
      </c>
      <c r="AF460" s="24">
        <v>0</v>
      </c>
      <c r="AG460" s="24">
        <f t="shared" si="48"/>
        <v>0</v>
      </c>
      <c r="AH460" s="24">
        <v>0</v>
      </c>
      <c r="AI460" s="24" t="str">
        <f>+[1]DEPURADO!G454</f>
        <v>NO RADICADA</v>
      </c>
      <c r="AJ460" s="26"/>
      <c r="AK460" s="27"/>
    </row>
    <row r="461" spans="1:37" s="28" customFormat="1" ht="16.149999999999999" customHeight="1">
      <c r="A461" s="17">
        <f t="shared" si="49"/>
        <v>453</v>
      </c>
      <c r="B461" s="18" t="s">
        <v>44</v>
      </c>
      <c r="C461" s="17">
        <f>+[1]DEPURADO!A455</f>
        <v>271828</v>
      </c>
      <c r="D461" s="17">
        <f>+[1]DEPURADO!B455</f>
        <v>271828</v>
      </c>
      <c r="E461" s="19">
        <f>+[1]DEPURADO!C455</f>
        <v>44543</v>
      </c>
      <c r="F461" s="20" t="str">
        <f>+IF([1]DEPURADO!D455&gt;1,[1]DEPURADO!D455," ")</f>
        <v xml:space="preserve"> </v>
      </c>
      <c r="G461" s="21">
        <f>[1]DEPURADO!F455</f>
        <v>5813600</v>
      </c>
      <c r="H461" s="22">
        <v>0</v>
      </c>
      <c r="I461" s="22">
        <f>+[1]DEPURADO!M455+[1]DEPURADO!N455</f>
        <v>0</v>
      </c>
      <c r="J461" s="22">
        <f>+[1]DEPURADO!R455</f>
        <v>0</v>
      </c>
      <c r="K461" s="23">
        <f>+[1]DEPURADO!P455+[1]DEPURADO!Q455</f>
        <v>0</v>
      </c>
      <c r="L461" s="22">
        <v>0</v>
      </c>
      <c r="M461" s="22">
        <v>0</v>
      </c>
      <c r="N461" s="22">
        <f t="shared" ref="N461:N524" si="50">+SUM(J461:M461)</f>
        <v>0</v>
      </c>
      <c r="O461" s="22">
        <f t="shared" ref="O461:O524" si="51">+G461-I461-N461</f>
        <v>5813600</v>
      </c>
      <c r="P461" s="18">
        <f>IF([1]DEPURADO!H455&gt;1,0,[1]DEPURADO!B455)</f>
        <v>0</v>
      </c>
      <c r="Q461" s="24">
        <f t="shared" ref="Q461:Q524" si="52">+IF(P461&gt;0,G461,0)</f>
        <v>0</v>
      </c>
      <c r="R461" s="25">
        <f t="shared" ref="R461:R524" si="53">IF(P461=0,G461,0)</f>
        <v>5813600</v>
      </c>
      <c r="S461" s="25">
        <f>+[1]DEPURADO!J455</f>
        <v>0</v>
      </c>
      <c r="T461" s="17" t="s">
        <v>45</v>
      </c>
      <c r="U461" s="25">
        <f>+[1]DEPURADO!I455</f>
        <v>0</v>
      </c>
      <c r="V461" s="24"/>
      <c r="W461" s="17" t="s">
        <v>45</v>
      </c>
      <c r="X461" s="25">
        <f>+[1]DEPURADO!K455+[1]DEPURADO!L455</f>
        <v>0</v>
      </c>
      <c r="Y461" s="17" t="s">
        <v>45</v>
      </c>
      <c r="Z461" s="25">
        <f t="shared" ref="Z461:Z524" si="54">+X461-AE461+IF(X461-AE461&lt;-1,-X461+AE461,0)</f>
        <v>0</v>
      </c>
      <c r="AA461" s="25"/>
      <c r="AB461" s="25">
        <v>0</v>
      </c>
      <c r="AC461" s="25">
        <v>0</v>
      </c>
      <c r="AD461" s="24"/>
      <c r="AE461" s="24">
        <f>+[1]DEPURADO!K455</f>
        <v>0</v>
      </c>
      <c r="AF461" s="24">
        <v>0</v>
      </c>
      <c r="AG461" s="24">
        <f t="shared" ref="AG461:AG524" si="55">+G461-I461-N461-R461-Z461-AC461-AE461-S461-U461</f>
        <v>0</v>
      </c>
      <c r="AH461" s="24">
        <v>0</v>
      </c>
      <c r="AI461" s="24" t="str">
        <f>+[1]DEPURADO!G455</f>
        <v>NO RADICADA</v>
      </c>
      <c r="AJ461" s="26"/>
      <c r="AK461" s="27"/>
    </row>
    <row r="462" spans="1:37" s="28" customFormat="1" ht="16.149999999999999" customHeight="1">
      <c r="A462" s="17">
        <f t="shared" si="49"/>
        <v>454</v>
      </c>
      <c r="B462" s="18" t="s">
        <v>44</v>
      </c>
      <c r="C462" s="17">
        <f>+[1]DEPURADO!A456</f>
        <v>277998</v>
      </c>
      <c r="D462" s="17">
        <f>+[1]DEPURADO!B456</f>
        <v>277998</v>
      </c>
      <c r="E462" s="19">
        <f>+[1]DEPURADO!C456</f>
        <v>44552</v>
      </c>
      <c r="F462" s="20" t="str">
        <f>+IF([1]DEPURADO!D456&gt;1,[1]DEPURADO!D456," ")</f>
        <v xml:space="preserve"> </v>
      </c>
      <c r="G462" s="21">
        <f>[1]DEPURADO!F456</f>
        <v>213500</v>
      </c>
      <c r="H462" s="22">
        <v>0</v>
      </c>
      <c r="I462" s="22">
        <f>+[1]DEPURADO!M456+[1]DEPURADO!N456</f>
        <v>0</v>
      </c>
      <c r="J462" s="22">
        <f>+[1]DEPURADO!R456</f>
        <v>0</v>
      </c>
      <c r="K462" s="23">
        <f>+[1]DEPURADO!P456+[1]DEPURADO!Q456</f>
        <v>0</v>
      </c>
      <c r="L462" s="22">
        <v>0</v>
      </c>
      <c r="M462" s="22">
        <v>0</v>
      </c>
      <c r="N462" s="22">
        <f t="shared" si="50"/>
        <v>0</v>
      </c>
      <c r="O462" s="22">
        <f t="shared" si="51"/>
        <v>213500</v>
      </c>
      <c r="P462" s="18">
        <f>IF([1]DEPURADO!H456&gt;1,0,[1]DEPURADO!B456)</f>
        <v>0</v>
      </c>
      <c r="Q462" s="24">
        <f t="shared" si="52"/>
        <v>0</v>
      </c>
      <c r="R462" s="25">
        <f t="shared" si="53"/>
        <v>213500</v>
      </c>
      <c r="S462" s="25">
        <f>+[1]DEPURADO!J456</f>
        <v>0</v>
      </c>
      <c r="T462" s="17" t="s">
        <v>45</v>
      </c>
      <c r="U462" s="25">
        <f>+[1]DEPURADO!I456</f>
        <v>0</v>
      </c>
      <c r="V462" s="24"/>
      <c r="W462" s="17" t="s">
        <v>45</v>
      </c>
      <c r="X462" s="25">
        <f>+[1]DEPURADO!K456+[1]DEPURADO!L456</f>
        <v>0</v>
      </c>
      <c r="Y462" s="17" t="s">
        <v>45</v>
      </c>
      <c r="Z462" s="25">
        <f t="shared" si="54"/>
        <v>0</v>
      </c>
      <c r="AA462" s="25"/>
      <c r="AB462" s="25">
        <v>0</v>
      </c>
      <c r="AC462" s="25">
        <v>0</v>
      </c>
      <c r="AD462" s="24"/>
      <c r="AE462" s="24">
        <f>+[1]DEPURADO!K456</f>
        <v>0</v>
      </c>
      <c r="AF462" s="24">
        <v>0</v>
      </c>
      <c r="AG462" s="24">
        <f t="shared" si="55"/>
        <v>0</v>
      </c>
      <c r="AH462" s="24">
        <v>0</v>
      </c>
      <c r="AI462" s="24" t="str">
        <f>+[1]DEPURADO!G456</f>
        <v>NO RADICADA</v>
      </c>
      <c r="AJ462" s="26"/>
      <c r="AK462" s="27"/>
    </row>
    <row r="463" spans="1:37" s="28" customFormat="1" ht="16.149999999999999" customHeight="1">
      <c r="A463" s="17">
        <f t="shared" si="49"/>
        <v>455</v>
      </c>
      <c r="B463" s="18" t="s">
        <v>44</v>
      </c>
      <c r="C463" s="17">
        <f>+[1]DEPURADO!A457</f>
        <v>279860</v>
      </c>
      <c r="D463" s="17">
        <f>+[1]DEPURADO!B457</f>
        <v>279860</v>
      </c>
      <c r="E463" s="19">
        <f>+[1]DEPURADO!C457</f>
        <v>44556</v>
      </c>
      <c r="F463" s="20" t="str">
        <f>+IF([1]DEPURADO!D457&gt;1,[1]DEPURADO!D457," ")</f>
        <v xml:space="preserve"> </v>
      </c>
      <c r="G463" s="21">
        <f>[1]DEPURADO!F457</f>
        <v>217000</v>
      </c>
      <c r="H463" s="22">
        <v>0</v>
      </c>
      <c r="I463" s="22">
        <f>+[1]DEPURADO!M457+[1]DEPURADO!N457</f>
        <v>0</v>
      </c>
      <c r="J463" s="22">
        <f>+[1]DEPURADO!R457</f>
        <v>0</v>
      </c>
      <c r="K463" s="23">
        <f>+[1]DEPURADO!P457+[1]DEPURADO!Q457</f>
        <v>0</v>
      </c>
      <c r="L463" s="22">
        <v>0</v>
      </c>
      <c r="M463" s="22">
        <v>0</v>
      </c>
      <c r="N463" s="22">
        <f t="shared" si="50"/>
        <v>0</v>
      </c>
      <c r="O463" s="22">
        <f t="shared" si="51"/>
        <v>217000</v>
      </c>
      <c r="P463" s="18">
        <f>IF([1]DEPURADO!H457&gt;1,0,[1]DEPURADO!B457)</f>
        <v>0</v>
      </c>
      <c r="Q463" s="24">
        <f t="shared" si="52"/>
        <v>0</v>
      </c>
      <c r="R463" s="25">
        <f t="shared" si="53"/>
        <v>217000</v>
      </c>
      <c r="S463" s="25">
        <f>+[1]DEPURADO!J457</f>
        <v>0</v>
      </c>
      <c r="T463" s="17" t="s">
        <v>45</v>
      </c>
      <c r="U463" s="25">
        <f>+[1]DEPURADO!I457</f>
        <v>0</v>
      </c>
      <c r="V463" s="24"/>
      <c r="W463" s="17" t="s">
        <v>45</v>
      </c>
      <c r="X463" s="25">
        <f>+[1]DEPURADO!K457+[1]DEPURADO!L457</f>
        <v>0</v>
      </c>
      <c r="Y463" s="17" t="s">
        <v>45</v>
      </c>
      <c r="Z463" s="25">
        <f t="shared" si="54"/>
        <v>0</v>
      </c>
      <c r="AA463" s="25"/>
      <c r="AB463" s="25">
        <v>0</v>
      </c>
      <c r="AC463" s="25">
        <v>0</v>
      </c>
      <c r="AD463" s="24"/>
      <c r="AE463" s="24">
        <f>+[1]DEPURADO!K457</f>
        <v>0</v>
      </c>
      <c r="AF463" s="24">
        <v>0</v>
      </c>
      <c r="AG463" s="24">
        <f t="shared" si="55"/>
        <v>0</v>
      </c>
      <c r="AH463" s="24">
        <v>0</v>
      </c>
      <c r="AI463" s="24" t="str">
        <f>+[1]DEPURADO!G457</f>
        <v>NO RADICADA</v>
      </c>
      <c r="AJ463" s="26"/>
      <c r="AK463" s="27"/>
    </row>
    <row r="464" spans="1:37" s="28" customFormat="1" ht="16.149999999999999" customHeight="1">
      <c r="A464" s="17">
        <f t="shared" si="49"/>
        <v>456</v>
      </c>
      <c r="B464" s="18" t="s">
        <v>44</v>
      </c>
      <c r="C464" s="17">
        <f>+[1]DEPURADO!A458</f>
        <v>279859</v>
      </c>
      <c r="D464" s="17">
        <f>+[1]DEPURADO!B458</f>
        <v>279859</v>
      </c>
      <c r="E464" s="19">
        <f>+[1]DEPURADO!C458</f>
        <v>44556</v>
      </c>
      <c r="F464" s="20">
        <f>+IF([1]DEPURADO!D458&gt;1,[1]DEPURADO!D458," ")</f>
        <v>44930</v>
      </c>
      <c r="G464" s="21">
        <f>[1]DEPURADO!F458</f>
        <v>8086000</v>
      </c>
      <c r="H464" s="22">
        <v>0</v>
      </c>
      <c r="I464" s="22">
        <f>+[1]DEPURADO!M458+[1]DEPURADO!N458</f>
        <v>0</v>
      </c>
      <c r="J464" s="22">
        <f>+[1]DEPURADO!R458</f>
        <v>0</v>
      </c>
      <c r="K464" s="23">
        <f>+[1]DEPURADO!P458+[1]DEPURADO!Q458</f>
        <v>0</v>
      </c>
      <c r="L464" s="22">
        <v>0</v>
      </c>
      <c r="M464" s="22">
        <v>0</v>
      </c>
      <c r="N464" s="22">
        <f t="shared" si="50"/>
        <v>0</v>
      </c>
      <c r="O464" s="22">
        <f t="shared" si="51"/>
        <v>8086000</v>
      </c>
      <c r="P464" s="18">
        <f>IF([1]DEPURADO!H458&gt;1,0,[1]DEPURADO!B458)</f>
        <v>279859</v>
      </c>
      <c r="Q464" s="24">
        <f t="shared" si="52"/>
        <v>8086000</v>
      </c>
      <c r="R464" s="25">
        <f t="shared" si="53"/>
        <v>0</v>
      </c>
      <c r="S464" s="25">
        <f>+[1]DEPURADO!J458</f>
        <v>0</v>
      </c>
      <c r="T464" s="17" t="s">
        <v>45</v>
      </c>
      <c r="U464" s="25">
        <f>+[1]DEPURADO!I458</f>
        <v>8086000</v>
      </c>
      <c r="V464" s="24"/>
      <c r="W464" s="17" t="s">
        <v>45</v>
      </c>
      <c r="X464" s="25">
        <f>+[1]DEPURADO!K458+[1]DEPURADO!L458</f>
        <v>0</v>
      </c>
      <c r="Y464" s="17" t="s">
        <v>45</v>
      </c>
      <c r="Z464" s="25">
        <f t="shared" si="54"/>
        <v>0</v>
      </c>
      <c r="AA464" s="25"/>
      <c r="AB464" s="25">
        <v>0</v>
      </c>
      <c r="AC464" s="25">
        <v>0</v>
      </c>
      <c r="AD464" s="24"/>
      <c r="AE464" s="24">
        <f>+[1]DEPURADO!K458</f>
        <v>0</v>
      </c>
      <c r="AF464" s="24">
        <v>0</v>
      </c>
      <c r="AG464" s="24">
        <f t="shared" si="55"/>
        <v>0</v>
      </c>
      <c r="AH464" s="24">
        <v>0</v>
      </c>
      <c r="AI464" s="24" t="str">
        <f>+[1]DEPURADO!G458</f>
        <v>EN REVISION</v>
      </c>
      <c r="AJ464" s="26"/>
      <c r="AK464" s="27"/>
    </row>
    <row r="465" spans="1:37" s="28" customFormat="1" ht="16.149999999999999" customHeight="1">
      <c r="A465" s="17">
        <f t="shared" si="49"/>
        <v>457</v>
      </c>
      <c r="B465" s="18" t="s">
        <v>44</v>
      </c>
      <c r="C465" s="17">
        <f>+[1]DEPURADO!A459</f>
        <v>282230</v>
      </c>
      <c r="D465" s="17">
        <f>+[1]DEPURADO!B459</f>
        <v>282230</v>
      </c>
      <c r="E465" s="19">
        <f>+[1]DEPURADO!C459</f>
        <v>44560</v>
      </c>
      <c r="F465" s="20">
        <f>+IF([1]DEPURADO!D459&gt;1,[1]DEPURADO!D459," ")</f>
        <v>44937</v>
      </c>
      <c r="G465" s="21">
        <f>[1]DEPURADO!F459</f>
        <v>4424100</v>
      </c>
      <c r="H465" s="22">
        <v>0</v>
      </c>
      <c r="I465" s="22">
        <f>+[1]DEPURADO!M459+[1]DEPURADO!N459</f>
        <v>0</v>
      </c>
      <c r="J465" s="22">
        <f>+[1]DEPURADO!R459</f>
        <v>3096870</v>
      </c>
      <c r="K465" s="23">
        <f>+[1]DEPURADO!P459+[1]DEPURADO!Q459</f>
        <v>0</v>
      </c>
      <c r="L465" s="22">
        <v>0</v>
      </c>
      <c r="M465" s="22">
        <v>0</v>
      </c>
      <c r="N465" s="22">
        <f t="shared" si="50"/>
        <v>3096870</v>
      </c>
      <c r="O465" s="22">
        <f t="shared" si="51"/>
        <v>1327230</v>
      </c>
      <c r="P465" s="18">
        <f>IF([1]DEPURADO!H459&gt;1,0,[1]DEPURADO!B459)</f>
        <v>282230</v>
      </c>
      <c r="Q465" s="24">
        <f t="shared" si="52"/>
        <v>4424100</v>
      </c>
      <c r="R465" s="25">
        <f t="shared" si="53"/>
        <v>0</v>
      </c>
      <c r="S465" s="25">
        <f>+[1]DEPURADO!J459</f>
        <v>0</v>
      </c>
      <c r="T465" s="17" t="s">
        <v>45</v>
      </c>
      <c r="U465" s="25">
        <f>+[1]DEPURADO!I459</f>
        <v>0</v>
      </c>
      <c r="V465" s="24"/>
      <c r="W465" s="17" t="s">
        <v>45</v>
      </c>
      <c r="X465" s="25">
        <f>+[1]DEPURADO!K459+[1]DEPURADO!L459</f>
        <v>0</v>
      </c>
      <c r="Y465" s="17" t="s">
        <v>45</v>
      </c>
      <c r="Z465" s="25">
        <f t="shared" si="54"/>
        <v>0</v>
      </c>
      <c r="AA465" s="25"/>
      <c r="AB465" s="25">
        <v>0</v>
      </c>
      <c r="AC465" s="25">
        <v>0</v>
      </c>
      <c r="AD465" s="24"/>
      <c r="AE465" s="24">
        <f>+[1]DEPURADO!K459</f>
        <v>0</v>
      </c>
      <c r="AF465" s="24">
        <v>0</v>
      </c>
      <c r="AG465" s="24">
        <f t="shared" si="55"/>
        <v>1327230</v>
      </c>
      <c r="AH465" s="24">
        <v>0</v>
      </c>
      <c r="AI465" s="24" t="str">
        <f>+[1]DEPURADO!G459</f>
        <v>CANCELADA Y SALDO A FAVOR DEL PRESTADOR</v>
      </c>
      <c r="AJ465" s="26"/>
      <c r="AK465" s="27"/>
    </row>
    <row r="466" spans="1:37" s="28" customFormat="1" ht="16.149999999999999" customHeight="1">
      <c r="A466" s="17">
        <f t="shared" si="49"/>
        <v>458</v>
      </c>
      <c r="B466" s="18" t="s">
        <v>44</v>
      </c>
      <c r="C466" s="17">
        <f>+[1]DEPURADO!A460</f>
        <v>283133</v>
      </c>
      <c r="D466" s="17">
        <f>+[1]DEPURADO!B460</f>
        <v>283133</v>
      </c>
      <c r="E466" s="19">
        <f>+[1]DEPURADO!C460</f>
        <v>44564</v>
      </c>
      <c r="F466" s="20" t="str">
        <f>+IF([1]DEPURADO!D460&gt;1,[1]DEPURADO!D460," ")</f>
        <v xml:space="preserve"> </v>
      </c>
      <c r="G466" s="21">
        <f>[1]DEPURADO!F460</f>
        <v>52400</v>
      </c>
      <c r="H466" s="22">
        <v>0</v>
      </c>
      <c r="I466" s="22">
        <f>+[1]DEPURADO!M460+[1]DEPURADO!N460</f>
        <v>0</v>
      </c>
      <c r="J466" s="22">
        <f>+[1]DEPURADO!R460</f>
        <v>0</v>
      </c>
      <c r="K466" s="23">
        <f>+[1]DEPURADO!P460+[1]DEPURADO!Q460</f>
        <v>0</v>
      </c>
      <c r="L466" s="22">
        <v>0</v>
      </c>
      <c r="M466" s="22">
        <v>0</v>
      </c>
      <c r="N466" s="22">
        <f t="shared" si="50"/>
        <v>0</v>
      </c>
      <c r="O466" s="22">
        <f t="shared" si="51"/>
        <v>52400</v>
      </c>
      <c r="P466" s="18">
        <f>IF([1]DEPURADO!H460&gt;1,0,[1]DEPURADO!B460)</f>
        <v>283133</v>
      </c>
      <c r="Q466" s="24">
        <f t="shared" si="52"/>
        <v>52400</v>
      </c>
      <c r="R466" s="25">
        <f t="shared" si="53"/>
        <v>0</v>
      </c>
      <c r="S466" s="25">
        <f>+[1]DEPURADO!J460</f>
        <v>0</v>
      </c>
      <c r="T466" s="17" t="s">
        <v>45</v>
      </c>
      <c r="U466" s="25">
        <f>+[1]DEPURADO!I460</f>
        <v>0</v>
      </c>
      <c r="V466" s="24"/>
      <c r="W466" s="17" t="s">
        <v>45</v>
      </c>
      <c r="X466" s="25">
        <f>+[1]DEPURADO!K460+[1]DEPURADO!L460</f>
        <v>0</v>
      </c>
      <c r="Y466" s="17" t="s">
        <v>45</v>
      </c>
      <c r="Z466" s="25">
        <f t="shared" si="54"/>
        <v>0</v>
      </c>
      <c r="AA466" s="25"/>
      <c r="AB466" s="25">
        <v>0</v>
      </c>
      <c r="AC466" s="25">
        <v>0</v>
      </c>
      <c r="AD466" s="24"/>
      <c r="AE466" s="24">
        <f>+[1]DEPURADO!K460</f>
        <v>0</v>
      </c>
      <c r="AF466" s="24">
        <v>0</v>
      </c>
      <c r="AG466" s="24">
        <f t="shared" si="55"/>
        <v>52400</v>
      </c>
      <c r="AH466" s="24">
        <v>0</v>
      </c>
      <c r="AI466" s="24" t="str">
        <f>+[1]DEPURADO!G460</f>
        <v>SALDO A FAVOR DEL PRESTADOR</v>
      </c>
      <c r="AJ466" s="26"/>
      <c r="AK466" s="27"/>
    </row>
    <row r="467" spans="1:37" s="28" customFormat="1" ht="16.149999999999999" customHeight="1">
      <c r="A467" s="17">
        <f t="shared" si="49"/>
        <v>459</v>
      </c>
      <c r="B467" s="18" t="s">
        <v>44</v>
      </c>
      <c r="C467" s="17">
        <f>+[1]DEPURADO!A461</f>
        <v>283405</v>
      </c>
      <c r="D467" s="17">
        <f>+[1]DEPURADO!B461</f>
        <v>283405</v>
      </c>
      <c r="E467" s="19">
        <f>+[1]DEPURADO!C461</f>
        <v>44564</v>
      </c>
      <c r="F467" s="20" t="str">
        <f>+IF([1]DEPURADO!D461&gt;1,[1]DEPURADO!D461," ")</f>
        <v xml:space="preserve"> </v>
      </c>
      <c r="G467" s="21">
        <f>[1]DEPURADO!F461</f>
        <v>219300</v>
      </c>
      <c r="H467" s="22">
        <v>0</v>
      </c>
      <c r="I467" s="22">
        <f>+[1]DEPURADO!M461+[1]DEPURADO!N461</f>
        <v>0</v>
      </c>
      <c r="J467" s="22">
        <f>+[1]DEPURADO!R461</f>
        <v>0</v>
      </c>
      <c r="K467" s="23">
        <f>+[1]DEPURADO!P461+[1]DEPURADO!Q461</f>
        <v>0</v>
      </c>
      <c r="L467" s="22">
        <v>0</v>
      </c>
      <c r="M467" s="22">
        <v>0</v>
      </c>
      <c r="N467" s="22">
        <f t="shared" si="50"/>
        <v>0</v>
      </c>
      <c r="O467" s="22">
        <f t="shared" si="51"/>
        <v>219300</v>
      </c>
      <c r="P467" s="18">
        <f>IF([1]DEPURADO!H461&gt;1,0,[1]DEPURADO!B461)</f>
        <v>283405</v>
      </c>
      <c r="Q467" s="24">
        <f t="shared" si="52"/>
        <v>219300</v>
      </c>
      <c r="R467" s="25">
        <f t="shared" si="53"/>
        <v>0</v>
      </c>
      <c r="S467" s="25">
        <f>+[1]DEPURADO!J461</f>
        <v>0</v>
      </c>
      <c r="T467" s="17" t="s">
        <v>45</v>
      </c>
      <c r="U467" s="25">
        <f>+[1]DEPURADO!I461</f>
        <v>0</v>
      </c>
      <c r="V467" s="24"/>
      <c r="W467" s="17" t="s">
        <v>45</v>
      </c>
      <c r="X467" s="25">
        <f>+[1]DEPURADO!K461+[1]DEPURADO!L461</f>
        <v>0</v>
      </c>
      <c r="Y467" s="17" t="s">
        <v>45</v>
      </c>
      <c r="Z467" s="25">
        <f t="shared" si="54"/>
        <v>0</v>
      </c>
      <c r="AA467" s="25"/>
      <c r="AB467" s="25">
        <v>0</v>
      </c>
      <c r="AC467" s="25">
        <v>0</v>
      </c>
      <c r="AD467" s="24"/>
      <c r="AE467" s="24">
        <f>+[1]DEPURADO!K461</f>
        <v>0</v>
      </c>
      <c r="AF467" s="24">
        <v>0</v>
      </c>
      <c r="AG467" s="24">
        <f t="shared" si="55"/>
        <v>219300</v>
      </c>
      <c r="AH467" s="24">
        <v>0</v>
      </c>
      <c r="AI467" s="24" t="str">
        <f>+[1]DEPURADO!G461</f>
        <v>SALDO A FAVOR DEL PRESTADOR</v>
      </c>
      <c r="AJ467" s="26"/>
      <c r="AK467" s="27"/>
    </row>
    <row r="468" spans="1:37" s="28" customFormat="1" ht="16.149999999999999" customHeight="1">
      <c r="A468" s="17">
        <f t="shared" si="49"/>
        <v>460</v>
      </c>
      <c r="B468" s="18" t="s">
        <v>44</v>
      </c>
      <c r="C468" s="17">
        <f>+[1]DEPURADO!A462</f>
        <v>283330</v>
      </c>
      <c r="D468" s="17">
        <f>+[1]DEPURADO!B462</f>
        <v>283330</v>
      </c>
      <c r="E468" s="19">
        <f>+[1]DEPURADO!C462</f>
        <v>44564</v>
      </c>
      <c r="F468" s="20" t="str">
        <f>+IF([1]DEPURADO!D462&gt;1,[1]DEPURADO!D462," ")</f>
        <v xml:space="preserve"> </v>
      </c>
      <c r="G468" s="21">
        <f>[1]DEPURADO!F462</f>
        <v>349000</v>
      </c>
      <c r="H468" s="22">
        <v>0</v>
      </c>
      <c r="I468" s="22">
        <f>+[1]DEPURADO!M462+[1]DEPURADO!N462</f>
        <v>0</v>
      </c>
      <c r="J468" s="22">
        <f>+[1]DEPURADO!R462</f>
        <v>0</v>
      </c>
      <c r="K468" s="23">
        <f>+[1]DEPURADO!P462+[1]DEPURADO!Q462</f>
        <v>0</v>
      </c>
      <c r="L468" s="22">
        <v>0</v>
      </c>
      <c r="M468" s="22">
        <v>0</v>
      </c>
      <c r="N468" s="22">
        <f t="shared" si="50"/>
        <v>0</v>
      </c>
      <c r="O468" s="22">
        <f t="shared" si="51"/>
        <v>349000</v>
      </c>
      <c r="P468" s="18">
        <f>IF([1]DEPURADO!H462&gt;1,0,[1]DEPURADO!B462)</f>
        <v>283330</v>
      </c>
      <c r="Q468" s="24">
        <f t="shared" si="52"/>
        <v>349000</v>
      </c>
      <c r="R468" s="25">
        <f t="shared" si="53"/>
        <v>0</v>
      </c>
      <c r="S468" s="25">
        <f>+[1]DEPURADO!J462</f>
        <v>0</v>
      </c>
      <c r="T468" s="17" t="s">
        <v>45</v>
      </c>
      <c r="U468" s="25">
        <f>+[1]DEPURADO!I462</f>
        <v>0</v>
      </c>
      <c r="V468" s="24"/>
      <c r="W468" s="17" t="s">
        <v>45</v>
      </c>
      <c r="X468" s="25">
        <f>+[1]DEPURADO!K462+[1]DEPURADO!L462</f>
        <v>0</v>
      </c>
      <c r="Y468" s="17" t="s">
        <v>45</v>
      </c>
      <c r="Z468" s="25">
        <f t="shared" si="54"/>
        <v>0</v>
      </c>
      <c r="AA468" s="25"/>
      <c r="AB468" s="25">
        <v>0</v>
      </c>
      <c r="AC468" s="25">
        <v>0</v>
      </c>
      <c r="AD468" s="24"/>
      <c r="AE468" s="24">
        <f>+[1]DEPURADO!K462</f>
        <v>0</v>
      </c>
      <c r="AF468" s="24">
        <v>0</v>
      </c>
      <c r="AG468" s="24">
        <f t="shared" si="55"/>
        <v>349000</v>
      </c>
      <c r="AH468" s="24">
        <v>0</v>
      </c>
      <c r="AI468" s="24" t="str">
        <f>+[1]DEPURADO!G462</f>
        <v>SALDO A FAVOR DEL PRESTADOR</v>
      </c>
      <c r="AJ468" s="26"/>
      <c r="AK468" s="27"/>
    </row>
    <row r="469" spans="1:37" s="28" customFormat="1" ht="16.149999999999999" customHeight="1">
      <c r="A469" s="17">
        <f t="shared" si="49"/>
        <v>461</v>
      </c>
      <c r="B469" s="18" t="s">
        <v>44</v>
      </c>
      <c r="C469" s="17">
        <f>+[1]DEPURADO!A463</f>
        <v>284173</v>
      </c>
      <c r="D469" s="17">
        <f>+[1]DEPURADO!B463</f>
        <v>284173</v>
      </c>
      <c r="E469" s="19">
        <f>+[1]DEPURADO!C463</f>
        <v>44565</v>
      </c>
      <c r="F469" s="20" t="str">
        <f>+IF([1]DEPURADO!D463&gt;1,[1]DEPURADO!D463," ")</f>
        <v xml:space="preserve"> </v>
      </c>
      <c r="G469" s="21">
        <f>[1]DEPURADO!F463</f>
        <v>52400</v>
      </c>
      <c r="H469" s="22">
        <v>0</v>
      </c>
      <c r="I469" s="22">
        <f>+[1]DEPURADO!M463+[1]DEPURADO!N463</f>
        <v>0</v>
      </c>
      <c r="J469" s="22">
        <f>+[1]DEPURADO!R463</f>
        <v>0</v>
      </c>
      <c r="K469" s="23">
        <f>+[1]DEPURADO!P463+[1]DEPURADO!Q463</f>
        <v>0</v>
      </c>
      <c r="L469" s="22">
        <v>0</v>
      </c>
      <c r="M469" s="22">
        <v>0</v>
      </c>
      <c r="N469" s="22">
        <f t="shared" si="50"/>
        <v>0</v>
      </c>
      <c r="O469" s="22">
        <f t="shared" si="51"/>
        <v>52400</v>
      </c>
      <c r="P469" s="18">
        <f>IF([1]DEPURADO!H463&gt;1,0,[1]DEPURADO!B463)</f>
        <v>284173</v>
      </c>
      <c r="Q469" s="24">
        <f t="shared" si="52"/>
        <v>52400</v>
      </c>
      <c r="R469" s="25">
        <f t="shared" si="53"/>
        <v>0</v>
      </c>
      <c r="S469" s="25">
        <f>+[1]DEPURADO!J463</f>
        <v>0</v>
      </c>
      <c r="T469" s="17" t="s">
        <v>45</v>
      </c>
      <c r="U469" s="25">
        <f>+[1]DEPURADO!I463</f>
        <v>0</v>
      </c>
      <c r="V469" s="24"/>
      <c r="W469" s="17" t="s">
        <v>45</v>
      </c>
      <c r="X469" s="25">
        <f>+[1]DEPURADO!K463+[1]DEPURADO!L463</f>
        <v>0</v>
      </c>
      <c r="Y469" s="17" t="s">
        <v>45</v>
      </c>
      <c r="Z469" s="25">
        <f t="shared" si="54"/>
        <v>0</v>
      </c>
      <c r="AA469" s="25"/>
      <c r="AB469" s="25">
        <v>0</v>
      </c>
      <c r="AC469" s="25">
        <v>0</v>
      </c>
      <c r="AD469" s="24"/>
      <c r="AE469" s="24">
        <f>+[1]DEPURADO!K463</f>
        <v>0</v>
      </c>
      <c r="AF469" s="24">
        <v>0</v>
      </c>
      <c r="AG469" s="24">
        <f t="shared" si="55"/>
        <v>52400</v>
      </c>
      <c r="AH469" s="24">
        <v>0</v>
      </c>
      <c r="AI469" s="24" t="str">
        <f>+[1]DEPURADO!G463</f>
        <v>SALDO A FAVOR DEL PRESTADOR</v>
      </c>
      <c r="AJ469" s="26"/>
      <c r="AK469" s="27"/>
    </row>
    <row r="470" spans="1:37" s="28" customFormat="1" ht="16.149999999999999" customHeight="1">
      <c r="A470" s="17">
        <f t="shared" si="49"/>
        <v>462</v>
      </c>
      <c r="B470" s="18" t="s">
        <v>44</v>
      </c>
      <c r="C470" s="17">
        <f>+[1]DEPURADO!A464</f>
        <v>283806</v>
      </c>
      <c r="D470" s="17">
        <f>+[1]DEPURADO!B464</f>
        <v>283806</v>
      </c>
      <c r="E470" s="19">
        <f>+[1]DEPURADO!C464</f>
        <v>44565</v>
      </c>
      <c r="F470" s="20" t="str">
        <f>+IF([1]DEPURADO!D464&gt;1,[1]DEPURADO!D464," ")</f>
        <v xml:space="preserve"> </v>
      </c>
      <c r="G470" s="21">
        <f>[1]DEPURADO!F464</f>
        <v>59700</v>
      </c>
      <c r="H470" s="22">
        <v>0</v>
      </c>
      <c r="I470" s="22">
        <f>+[1]DEPURADO!M464+[1]DEPURADO!N464</f>
        <v>0</v>
      </c>
      <c r="J470" s="22">
        <f>+[1]DEPURADO!R464</f>
        <v>0</v>
      </c>
      <c r="K470" s="23">
        <f>+[1]DEPURADO!P464+[1]DEPURADO!Q464</f>
        <v>0</v>
      </c>
      <c r="L470" s="22">
        <v>0</v>
      </c>
      <c r="M470" s="22">
        <v>0</v>
      </c>
      <c r="N470" s="22">
        <f t="shared" si="50"/>
        <v>0</v>
      </c>
      <c r="O470" s="22">
        <f t="shared" si="51"/>
        <v>59700</v>
      </c>
      <c r="P470" s="18">
        <f>IF([1]DEPURADO!H464&gt;1,0,[1]DEPURADO!B464)</f>
        <v>0</v>
      </c>
      <c r="Q470" s="24">
        <f t="shared" si="52"/>
        <v>0</v>
      </c>
      <c r="R470" s="25">
        <f t="shared" si="53"/>
        <v>59700</v>
      </c>
      <c r="S470" s="25">
        <f>+[1]DEPURADO!J464</f>
        <v>0</v>
      </c>
      <c r="T470" s="17" t="s">
        <v>45</v>
      </c>
      <c r="U470" s="25">
        <f>+[1]DEPURADO!I464</f>
        <v>0</v>
      </c>
      <c r="V470" s="24"/>
      <c r="W470" s="17" t="s">
        <v>45</v>
      </c>
      <c r="X470" s="25">
        <f>+[1]DEPURADO!K464+[1]DEPURADO!L464</f>
        <v>0</v>
      </c>
      <c r="Y470" s="17" t="s">
        <v>45</v>
      </c>
      <c r="Z470" s="25">
        <f t="shared" si="54"/>
        <v>0</v>
      </c>
      <c r="AA470" s="25"/>
      <c r="AB470" s="25">
        <v>0</v>
      </c>
      <c r="AC470" s="25">
        <v>0</v>
      </c>
      <c r="AD470" s="24"/>
      <c r="AE470" s="24">
        <f>+[1]DEPURADO!K464</f>
        <v>0</v>
      </c>
      <c r="AF470" s="24">
        <v>0</v>
      </c>
      <c r="AG470" s="24">
        <f t="shared" si="55"/>
        <v>0</v>
      </c>
      <c r="AH470" s="24">
        <v>0</v>
      </c>
      <c r="AI470" s="24" t="str">
        <f>+[1]DEPURADO!G464</f>
        <v>NO RADICADA</v>
      </c>
      <c r="AJ470" s="26"/>
      <c r="AK470" s="27"/>
    </row>
    <row r="471" spans="1:37" s="28" customFormat="1" ht="16.149999999999999" customHeight="1">
      <c r="A471" s="17">
        <f t="shared" si="49"/>
        <v>463</v>
      </c>
      <c r="B471" s="18" t="s">
        <v>44</v>
      </c>
      <c r="C471" s="17">
        <f>+[1]DEPURADO!A465</f>
        <v>284353</v>
      </c>
      <c r="D471" s="17">
        <f>+[1]DEPURADO!B465</f>
        <v>284353</v>
      </c>
      <c r="E471" s="19">
        <f>+[1]DEPURADO!C465</f>
        <v>44565</v>
      </c>
      <c r="F471" s="20" t="str">
        <f>+IF([1]DEPURADO!D465&gt;1,[1]DEPURADO!D465," ")</f>
        <v xml:space="preserve"> </v>
      </c>
      <c r="G471" s="21">
        <f>[1]DEPURADO!F465</f>
        <v>558000</v>
      </c>
      <c r="H471" s="22">
        <v>0</v>
      </c>
      <c r="I471" s="22">
        <f>+[1]DEPURADO!M465+[1]DEPURADO!N465</f>
        <v>0</v>
      </c>
      <c r="J471" s="22">
        <f>+[1]DEPURADO!R465</f>
        <v>0</v>
      </c>
      <c r="K471" s="23">
        <f>+[1]DEPURADO!P465+[1]DEPURADO!Q465</f>
        <v>0</v>
      </c>
      <c r="L471" s="22">
        <v>0</v>
      </c>
      <c r="M471" s="22">
        <v>0</v>
      </c>
      <c r="N471" s="22">
        <f t="shared" si="50"/>
        <v>0</v>
      </c>
      <c r="O471" s="22">
        <f t="shared" si="51"/>
        <v>558000</v>
      </c>
      <c r="P471" s="18">
        <f>IF([1]DEPURADO!H465&gt;1,0,[1]DEPURADO!B465)</f>
        <v>284353</v>
      </c>
      <c r="Q471" s="24">
        <f t="shared" si="52"/>
        <v>558000</v>
      </c>
      <c r="R471" s="25">
        <f t="shared" si="53"/>
        <v>0</v>
      </c>
      <c r="S471" s="25">
        <f>+[1]DEPURADO!J465</f>
        <v>0</v>
      </c>
      <c r="T471" s="17" t="s">
        <v>45</v>
      </c>
      <c r="U471" s="25">
        <f>+[1]DEPURADO!I465</f>
        <v>0</v>
      </c>
      <c r="V471" s="24"/>
      <c r="W471" s="17" t="s">
        <v>45</v>
      </c>
      <c r="X471" s="25">
        <f>+[1]DEPURADO!K465+[1]DEPURADO!L465</f>
        <v>0</v>
      </c>
      <c r="Y471" s="17" t="s">
        <v>45</v>
      </c>
      <c r="Z471" s="25">
        <f t="shared" si="54"/>
        <v>0</v>
      </c>
      <c r="AA471" s="25"/>
      <c r="AB471" s="25">
        <v>0</v>
      </c>
      <c r="AC471" s="25">
        <v>0</v>
      </c>
      <c r="AD471" s="24"/>
      <c r="AE471" s="24">
        <f>+[1]DEPURADO!K465</f>
        <v>0</v>
      </c>
      <c r="AF471" s="24">
        <v>0</v>
      </c>
      <c r="AG471" s="24">
        <f t="shared" si="55"/>
        <v>558000</v>
      </c>
      <c r="AH471" s="24">
        <v>0</v>
      </c>
      <c r="AI471" s="24" t="str">
        <f>+[1]DEPURADO!G465</f>
        <v>SALDO A FAVOR DEL PRESTADOR</v>
      </c>
      <c r="AJ471" s="26"/>
      <c r="AK471" s="27"/>
    </row>
    <row r="472" spans="1:37" s="28" customFormat="1" ht="16.149999999999999" customHeight="1">
      <c r="A472" s="17">
        <f t="shared" si="49"/>
        <v>464</v>
      </c>
      <c r="B472" s="18" t="s">
        <v>44</v>
      </c>
      <c r="C472" s="17">
        <f>+[1]DEPURADO!A466</f>
        <v>284940</v>
      </c>
      <c r="D472" s="17">
        <f>+[1]DEPURADO!B466</f>
        <v>284940</v>
      </c>
      <c r="E472" s="19">
        <f>+[1]DEPURADO!C466</f>
        <v>44566</v>
      </c>
      <c r="F472" s="20" t="str">
        <f>+IF([1]DEPURADO!D466&gt;1,[1]DEPURADO!D466," ")</f>
        <v xml:space="preserve"> </v>
      </c>
      <c r="G472" s="21">
        <f>[1]DEPURADO!F466</f>
        <v>79500</v>
      </c>
      <c r="H472" s="22">
        <v>0</v>
      </c>
      <c r="I472" s="22">
        <f>+[1]DEPURADO!M466+[1]DEPURADO!N466</f>
        <v>0</v>
      </c>
      <c r="J472" s="22">
        <f>+[1]DEPURADO!R466</f>
        <v>0</v>
      </c>
      <c r="K472" s="23">
        <f>+[1]DEPURADO!P466+[1]DEPURADO!Q466</f>
        <v>0</v>
      </c>
      <c r="L472" s="22">
        <v>0</v>
      </c>
      <c r="M472" s="22">
        <v>0</v>
      </c>
      <c r="N472" s="22">
        <f t="shared" si="50"/>
        <v>0</v>
      </c>
      <c r="O472" s="22">
        <f t="shared" si="51"/>
        <v>79500</v>
      </c>
      <c r="P472" s="18">
        <f>IF([1]DEPURADO!H466&gt;1,0,[1]DEPURADO!B466)</f>
        <v>284940</v>
      </c>
      <c r="Q472" s="24">
        <f t="shared" si="52"/>
        <v>79500</v>
      </c>
      <c r="R472" s="25">
        <f t="shared" si="53"/>
        <v>0</v>
      </c>
      <c r="S472" s="25">
        <f>+[1]DEPURADO!J466</f>
        <v>0</v>
      </c>
      <c r="T472" s="17" t="s">
        <v>45</v>
      </c>
      <c r="U472" s="25">
        <f>+[1]DEPURADO!I466</f>
        <v>0</v>
      </c>
      <c r="V472" s="24"/>
      <c r="W472" s="17" t="s">
        <v>45</v>
      </c>
      <c r="X472" s="25">
        <f>+[1]DEPURADO!K466+[1]DEPURADO!L466</f>
        <v>0</v>
      </c>
      <c r="Y472" s="17" t="s">
        <v>45</v>
      </c>
      <c r="Z472" s="25">
        <f t="shared" si="54"/>
        <v>0</v>
      </c>
      <c r="AA472" s="25"/>
      <c r="AB472" s="25">
        <v>0</v>
      </c>
      <c r="AC472" s="25">
        <v>0</v>
      </c>
      <c r="AD472" s="24"/>
      <c r="AE472" s="24">
        <f>+[1]DEPURADO!K466</f>
        <v>0</v>
      </c>
      <c r="AF472" s="24">
        <v>0</v>
      </c>
      <c r="AG472" s="24">
        <f t="shared" si="55"/>
        <v>79500</v>
      </c>
      <c r="AH472" s="24">
        <v>0</v>
      </c>
      <c r="AI472" s="24" t="str">
        <f>+[1]DEPURADO!G466</f>
        <v>SALDO A FAVOR DEL PRESTADOR</v>
      </c>
      <c r="AJ472" s="26"/>
      <c r="AK472" s="27"/>
    </row>
    <row r="473" spans="1:37" s="28" customFormat="1" ht="16.149999999999999" customHeight="1">
      <c r="A473" s="17">
        <f t="shared" si="49"/>
        <v>465</v>
      </c>
      <c r="B473" s="18" t="s">
        <v>44</v>
      </c>
      <c r="C473" s="17">
        <f>+[1]DEPURADO!A467</f>
        <v>284931</v>
      </c>
      <c r="D473" s="17">
        <f>+[1]DEPURADO!B467</f>
        <v>284931</v>
      </c>
      <c r="E473" s="19">
        <f>+[1]DEPURADO!C467</f>
        <v>44566</v>
      </c>
      <c r="F473" s="20" t="str">
        <f>+IF([1]DEPURADO!D467&gt;1,[1]DEPURADO!D467," ")</f>
        <v xml:space="preserve"> </v>
      </c>
      <c r="G473" s="21">
        <f>[1]DEPURADO!F467</f>
        <v>107200</v>
      </c>
      <c r="H473" s="22">
        <v>0</v>
      </c>
      <c r="I473" s="22">
        <f>+[1]DEPURADO!M467+[1]DEPURADO!N467</f>
        <v>0</v>
      </c>
      <c r="J473" s="22">
        <f>+[1]DEPURADO!R467</f>
        <v>0</v>
      </c>
      <c r="K473" s="23">
        <f>+[1]DEPURADO!P467+[1]DEPURADO!Q467</f>
        <v>0</v>
      </c>
      <c r="L473" s="22">
        <v>0</v>
      </c>
      <c r="M473" s="22">
        <v>0</v>
      </c>
      <c r="N473" s="22">
        <f t="shared" si="50"/>
        <v>0</v>
      </c>
      <c r="O473" s="22">
        <f t="shared" si="51"/>
        <v>107200</v>
      </c>
      <c r="P473" s="18">
        <f>IF([1]DEPURADO!H467&gt;1,0,[1]DEPURADO!B467)</f>
        <v>284931</v>
      </c>
      <c r="Q473" s="24">
        <f t="shared" si="52"/>
        <v>107200</v>
      </c>
      <c r="R473" s="25">
        <f t="shared" si="53"/>
        <v>0</v>
      </c>
      <c r="S473" s="25">
        <f>+[1]DEPURADO!J467</f>
        <v>0</v>
      </c>
      <c r="T473" s="17" t="s">
        <v>45</v>
      </c>
      <c r="U473" s="25">
        <f>+[1]DEPURADO!I467</f>
        <v>0</v>
      </c>
      <c r="V473" s="24"/>
      <c r="W473" s="17" t="s">
        <v>45</v>
      </c>
      <c r="X473" s="25">
        <f>+[1]DEPURADO!K467+[1]DEPURADO!L467</f>
        <v>0</v>
      </c>
      <c r="Y473" s="17" t="s">
        <v>45</v>
      </c>
      <c r="Z473" s="25">
        <f t="shared" si="54"/>
        <v>0</v>
      </c>
      <c r="AA473" s="25"/>
      <c r="AB473" s="25">
        <v>0</v>
      </c>
      <c r="AC473" s="25">
        <v>0</v>
      </c>
      <c r="AD473" s="24"/>
      <c r="AE473" s="24">
        <f>+[1]DEPURADO!K467</f>
        <v>0</v>
      </c>
      <c r="AF473" s="24">
        <v>0</v>
      </c>
      <c r="AG473" s="24">
        <f t="shared" si="55"/>
        <v>107200</v>
      </c>
      <c r="AH473" s="24">
        <v>0</v>
      </c>
      <c r="AI473" s="24" t="str">
        <f>+[1]DEPURADO!G467</f>
        <v>SALDO A FAVOR DEL PRESTADOR</v>
      </c>
      <c r="AJ473" s="26"/>
      <c r="AK473" s="27"/>
    </row>
    <row r="474" spans="1:37" s="28" customFormat="1" ht="16.149999999999999" customHeight="1">
      <c r="A474" s="17">
        <f t="shared" si="49"/>
        <v>466</v>
      </c>
      <c r="B474" s="18" t="s">
        <v>44</v>
      </c>
      <c r="C474" s="17">
        <f>+[1]DEPURADO!A468</f>
        <v>285202</v>
      </c>
      <c r="D474" s="17">
        <f>+[1]DEPURADO!B468</f>
        <v>285202</v>
      </c>
      <c r="E474" s="19">
        <f>+[1]DEPURADO!C468</f>
        <v>44566</v>
      </c>
      <c r="F474" s="20" t="str">
        <f>+IF([1]DEPURADO!D468&gt;1,[1]DEPURADO!D468," ")</f>
        <v xml:space="preserve"> </v>
      </c>
      <c r="G474" s="21">
        <f>[1]DEPURADO!F468</f>
        <v>157000</v>
      </c>
      <c r="H474" s="22">
        <v>0</v>
      </c>
      <c r="I474" s="22">
        <f>+[1]DEPURADO!M468+[1]DEPURADO!N468</f>
        <v>0</v>
      </c>
      <c r="J474" s="22">
        <f>+[1]DEPURADO!R468</f>
        <v>109900</v>
      </c>
      <c r="K474" s="23">
        <f>+[1]DEPURADO!P468+[1]DEPURADO!Q468</f>
        <v>0</v>
      </c>
      <c r="L474" s="22">
        <v>0</v>
      </c>
      <c r="M474" s="22">
        <v>0</v>
      </c>
      <c r="N474" s="22">
        <f t="shared" si="50"/>
        <v>109900</v>
      </c>
      <c r="O474" s="22">
        <f t="shared" si="51"/>
        <v>47100</v>
      </c>
      <c r="P474" s="18">
        <f>IF([1]DEPURADO!H468&gt;1,0,[1]DEPURADO!B468)</f>
        <v>285202</v>
      </c>
      <c r="Q474" s="24">
        <f t="shared" si="52"/>
        <v>157000</v>
      </c>
      <c r="R474" s="25">
        <f t="shared" si="53"/>
        <v>0</v>
      </c>
      <c r="S474" s="25">
        <f>+[1]DEPURADO!J468</f>
        <v>0</v>
      </c>
      <c r="T474" s="17" t="s">
        <v>45</v>
      </c>
      <c r="U474" s="25">
        <f>+[1]DEPURADO!I468</f>
        <v>0</v>
      </c>
      <c r="V474" s="24"/>
      <c r="W474" s="17" t="s">
        <v>45</v>
      </c>
      <c r="X474" s="25">
        <f>+[1]DEPURADO!K468+[1]DEPURADO!L468</f>
        <v>0</v>
      </c>
      <c r="Y474" s="17" t="s">
        <v>45</v>
      </c>
      <c r="Z474" s="25">
        <f t="shared" si="54"/>
        <v>0</v>
      </c>
      <c r="AA474" s="25"/>
      <c r="AB474" s="25">
        <v>0</v>
      </c>
      <c r="AC474" s="25">
        <v>0</v>
      </c>
      <c r="AD474" s="24"/>
      <c r="AE474" s="24">
        <f>+[1]DEPURADO!K468</f>
        <v>0</v>
      </c>
      <c r="AF474" s="24">
        <v>0</v>
      </c>
      <c r="AG474" s="24">
        <f t="shared" si="55"/>
        <v>47100</v>
      </c>
      <c r="AH474" s="24">
        <v>0</v>
      </c>
      <c r="AI474" s="24" t="str">
        <f>+[1]DEPURADO!G468</f>
        <v>CANCELADA Y SALDO A FAVOR DEL PRESTADOR</v>
      </c>
      <c r="AJ474" s="26"/>
      <c r="AK474" s="27"/>
    </row>
    <row r="475" spans="1:37" s="28" customFormat="1" ht="16.149999999999999" customHeight="1">
      <c r="A475" s="17">
        <f t="shared" si="49"/>
        <v>467</v>
      </c>
      <c r="B475" s="18" t="s">
        <v>44</v>
      </c>
      <c r="C475" s="17">
        <f>+[1]DEPURADO!A469</f>
        <v>284934</v>
      </c>
      <c r="D475" s="17">
        <f>+[1]DEPURADO!B469</f>
        <v>284934</v>
      </c>
      <c r="E475" s="19">
        <f>+[1]DEPURADO!C469</f>
        <v>44566</v>
      </c>
      <c r="F475" s="20" t="str">
        <f>+IF([1]DEPURADO!D469&gt;1,[1]DEPURADO!D469," ")</f>
        <v xml:space="preserve"> </v>
      </c>
      <c r="G475" s="21">
        <f>[1]DEPURADO!F469</f>
        <v>254400</v>
      </c>
      <c r="H475" s="22">
        <v>0</v>
      </c>
      <c r="I475" s="22">
        <f>+[1]DEPURADO!M469+[1]DEPURADO!N469</f>
        <v>0</v>
      </c>
      <c r="J475" s="22">
        <f>+[1]DEPURADO!R469</f>
        <v>0</v>
      </c>
      <c r="K475" s="23">
        <f>+[1]DEPURADO!P469+[1]DEPURADO!Q469</f>
        <v>0</v>
      </c>
      <c r="L475" s="22">
        <v>0</v>
      </c>
      <c r="M475" s="22">
        <v>0</v>
      </c>
      <c r="N475" s="22">
        <f t="shared" si="50"/>
        <v>0</v>
      </c>
      <c r="O475" s="22">
        <f t="shared" si="51"/>
        <v>254400</v>
      </c>
      <c r="P475" s="18">
        <f>IF([1]DEPURADO!H469&gt;1,0,[1]DEPURADO!B469)</f>
        <v>284934</v>
      </c>
      <c r="Q475" s="24">
        <f t="shared" si="52"/>
        <v>254400</v>
      </c>
      <c r="R475" s="25">
        <f t="shared" si="53"/>
        <v>0</v>
      </c>
      <c r="S475" s="25">
        <f>+[1]DEPURADO!J469</f>
        <v>0</v>
      </c>
      <c r="T475" s="17" t="s">
        <v>45</v>
      </c>
      <c r="U475" s="25">
        <f>+[1]DEPURADO!I469</f>
        <v>0</v>
      </c>
      <c r="V475" s="24"/>
      <c r="W475" s="17" t="s">
        <v>45</v>
      </c>
      <c r="X475" s="25">
        <f>+[1]DEPURADO!K469+[1]DEPURADO!L469</f>
        <v>0</v>
      </c>
      <c r="Y475" s="17" t="s">
        <v>45</v>
      </c>
      <c r="Z475" s="25">
        <f t="shared" si="54"/>
        <v>0</v>
      </c>
      <c r="AA475" s="25"/>
      <c r="AB475" s="25">
        <v>0</v>
      </c>
      <c r="AC475" s="25">
        <v>0</v>
      </c>
      <c r="AD475" s="24"/>
      <c r="AE475" s="24">
        <f>+[1]DEPURADO!K469</f>
        <v>0</v>
      </c>
      <c r="AF475" s="24">
        <v>0</v>
      </c>
      <c r="AG475" s="24">
        <f t="shared" si="55"/>
        <v>254400</v>
      </c>
      <c r="AH475" s="24">
        <v>0</v>
      </c>
      <c r="AI475" s="24" t="str">
        <f>+[1]DEPURADO!G469</f>
        <v>SALDO A FAVOR DEL PRESTADOR</v>
      </c>
      <c r="AJ475" s="26"/>
      <c r="AK475" s="27"/>
    </row>
    <row r="476" spans="1:37" s="28" customFormat="1" ht="16.149999999999999" customHeight="1">
      <c r="A476" s="17">
        <f t="shared" si="49"/>
        <v>468</v>
      </c>
      <c r="B476" s="18" t="s">
        <v>44</v>
      </c>
      <c r="C476" s="17">
        <f>+[1]DEPURADO!A470</f>
        <v>284925</v>
      </c>
      <c r="D476" s="17">
        <f>+[1]DEPURADO!B470</f>
        <v>284925</v>
      </c>
      <c r="E476" s="19">
        <f>+[1]DEPURADO!C470</f>
        <v>44566</v>
      </c>
      <c r="F476" s="20" t="str">
        <f>+IF([1]DEPURADO!D470&gt;1,[1]DEPURADO!D470," ")</f>
        <v xml:space="preserve"> </v>
      </c>
      <c r="G476" s="21">
        <f>[1]DEPURADO!F470</f>
        <v>357100</v>
      </c>
      <c r="H476" s="22">
        <v>0</v>
      </c>
      <c r="I476" s="22">
        <f>+[1]DEPURADO!M470+[1]DEPURADO!N470</f>
        <v>0</v>
      </c>
      <c r="J476" s="22">
        <f>+[1]DEPURADO!R470</f>
        <v>0</v>
      </c>
      <c r="K476" s="23">
        <f>+[1]DEPURADO!P470+[1]DEPURADO!Q470</f>
        <v>0</v>
      </c>
      <c r="L476" s="22">
        <v>0</v>
      </c>
      <c r="M476" s="22">
        <v>0</v>
      </c>
      <c r="N476" s="22">
        <f t="shared" si="50"/>
        <v>0</v>
      </c>
      <c r="O476" s="22">
        <f t="shared" si="51"/>
        <v>357100</v>
      </c>
      <c r="P476" s="18">
        <f>IF([1]DEPURADO!H470&gt;1,0,[1]DEPURADO!B470)</f>
        <v>284925</v>
      </c>
      <c r="Q476" s="24">
        <f t="shared" si="52"/>
        <v>357100</v>
      </c>
      <c r="R476" s="25">
        <f t="shared" si="53"/>
        <v>0</v>
      </c>
      <c r="S476" s="25">
        <f>+[1]DEPURADO!J470</f>
        <v>0</v>
      </c>
      <c r="T476" s="17" t="s">
        <v>45</v>
      </c>
      <c r="U476" s="25">
        <f>+[1]DEPURADO!I470</f>
        <v>0</v>
      </c>
      <c r="V476" s="24"/>
      <c r="W476" s="17" t="s">
        <v>45</v>
      </c>
      <c r="X476" s="25">
        <f>+[1]DEPURADO!K470+[1]DEPURADO!L470</f>
        <v>0</v>
      </c>
      <c r="Y476" s="17" t="s">
        <v>45</v>
      </c>
      <c r="Z476" s="25">
        <f t="shared" si="54"/>
        <v>0</v>
      </c>
      <c r="AA476" s="25"/>
      <c r="AB476" s="25">
        <v>0</v>
      </c>
      <c r="AC476" s="25">
        <v>0</v>
      </c>
      <c r="AD476" s="24"/>
      <c r="AE476" s="24">
        <f>+[1]DEPURADO!K470</f>
        <v>0</v>
      </c>
      <c r="AF476" s="24">
        <v>0</v>
      </c>
      <c r="AG476" s="24">
        <f t="shared" si="55"/>
        <v>357100</v>
      </c>
      <c r="AH476" s="24">
        <v>0</v>
      </c>
      <c r="AI476" s="24" t="str">
        <f>+[1]DEPURADO!G470</f>
        <v>SALDO A FAVOR DEL PRESTADOR</v>
      </c>
      <c r="AJ476" s="26"/>
      <c r="AK476" s="27"/>
    </row>
    <row r="477" spans="1:37" s="28" customFormat="1" ht="16.149999999999999" customHeight="1">
      <c r="A477" s="17">
        <f t="shared" si="49"/>
        <v>469</v>
      </c>
      <c r="B477" s="18" t="s">
        <v>44</v>
      </c>
      <c r="C477" s="17">
        <f>+[1]DEPURADO!A471</f>
        <v>286759</v>
      </c>
      <c r="D477" s="17">
        <f>+[1]DEPURADO!B471</f>
        <v>286759</v>
      </c>
      <c r="E477" s="19">
        <f>+[1]DEPURADO!C471</f>
        <v>44568</v>
      </c>
      <c r="F477" s="20" t="str">
        <f>+IF([1]DEPURADO!D471&gt;1,[1]DEPURADO!D471," ")</f>
        <v xml:space="preserve"> </v>
      </c>
      <c r="G477" s="21">
        <f>[1]DEPURADO!F471</f>
        <v>159000</v>
      </c>
      <c r="H477" s="22">
        <v>0</v>
      </c>
      <c r="I477" s="22">
        <f>+[1]DEPURADO!M471+[1]DEPURADO!N471</f>
        <v>0</v>
      </c>
      <c r="J477" s="22">
        <f>+[1]DEPURADO!R471</f>
        <v>0</v>
      </c>
      <c r="K477" s="23">
        <f>+[1]DEPURADO!P471+[1]DEPURADO!Q471</f>
        <v>0</v>
      </c>
      <c r="L477" s="22">
        <v>0</v>
      </c>
      <c r="M477" s="22">
        <v>0</v>
      </c>
      <c r="N477" s="22">
        <f t="shared" si="50"/>
        <v>0</v>
      </c>
      <c r="O477" s="22">
        <f t="shared" si="51"/>
        <v>159000</v>
      </c>
      <c r="P477" s="18">
        <f>IF([1]DEPURADO!H471&gt;1,0,[1]DEPURADO!B471)</f>
        <v>286759</v>
      </c>
      <c r="Q477" s="24">
        <f t="shared" si="52"/>
        <v>159000</v>
      </c>
      <c r="R477" s="25">
        <f t="shared" si="53"/>
        <v>0</v>
      </c>
      <c r="S477" s="25">
        <f>+[1]DEPURADO!J471</f>
        <v>0</v>
      </c>
      <c r="T477" s="17" t="s">
        <v>45</v>
      </c>
      <c r="U477" s="25">
        <f>+[1]DEPURADO!I471</f>
        <v>0</v>
      </c>
      <c r="V477" s="24"/>
      <c r="W477" s="17" t="s">
        <v>45</v>
      </c>
      <c r="X477" s="25">
        <f>+[1]DEPURADO!K471+[1]DEPURADO!L471</f>
        <v>0</v>
      </c>
      <c r="Y477" s="17" t="s">
        <v>45</v>
      </c>
      <c r="Z477" s="25">
        <f t="shared" si="54"/>
        <v>0</v>
      </c>
      <c r="AA477" s="25"/>
      <c r="AB477" s="25">
        <v>0</v>
      </c>
      <c r="AC477" s="25">
        <v>0</v>
      </c>
      <c r="AD477" s="24"/>
      <c r="AE477" s="24">
        <f>+[1]DEPURADO!K471</f>
        <v>0</v>
      </c>
      <c r="AF477" s="24">
        <v>0</v>
      </c>
      <c r="AG477" s="24">
        <f t="shared" si="55"/>
        <v>159000</v>
      </c>
      <c r="AH477" s="24">
        <v>0</v>
      </c>
      <c r="AI477" s="24" t="str">
        <f>+[1]DEPURADO!G471</f>
        <v>SALDO A FAVOR DEL PRESTADOR</v>
      </c>
      <c r="AJ477" s="26"/>
      <c r="AK477" s="27"/>
    </row>
    <row r="478" spans="1:37" s="28" customFormat="1" ht="16.149999999999999" customHeight="1">
      <c r="A478" s="17">
        <f t="shared" si="49"/>
        <v>470</v>
      </c>
      <c r="B478" s="18" t="s">
        <v>44</v>
      </c>
      <c r="C478" s="17">
        <f>+[1]DEPURADO!A472</f>
        <v>287183</v>
      </c>
      <c r="D478" s="17">
        <f>+[1]DEPURADO!B472</f>
        <v>287183</v>
      </c>
      <c r="E478" s="19">
        <f>+[1]DEPURADO!C472</f>
        <v>44569</v>
      </c>
      <c r="F478" s="20" t="str">
        <f>+IF([1]DEPURADO!D472&gt;1,[1]DEPURADO!D472," ")</f>
        <v xml:space="preserve"> </v>
      </c>
      <c r="G478" s="21">
        <f>[1]DEPURADO!F472</f>
        <v>52400</v>
      </c>
      <c r="H478" s="22">
        <v>0</v>
      </c>
      <c r="I478" s="22">
        <f>+[1]DEPURADO!M472+[1]DEPURADO!N472</f>
        <v>0</v>
      </c>
      <c r="J478" s="22">
        <f>+[1]DEPURADO!R472</f>
        <v>36680</v>
      </c>
      <c r="K478" s="23">
        <f>+[1]DEPURADO!P472+[1]DEPURADO!Q472</f>
        <v>0</v>
      </c>
      <c r="L478" s="22">
        <v>0</v>
      </c>
      <c r="M478" s="22">
        <v>0</v>
      </c>
      <c r="N478" s="22">
        <f t="shared" si="50"/>
        <v>36680</v>
      </c>
      <c r="O478" s="22">
        <f t="shared" si="51"/>
        <v>15720</v>
      </c>
      <c r="P478" s="18">
        <f>IF([1]DEPURADO!H472&gt;1,0,[1]DEPURADO!B472)</f>
        <v>287183</v>
      </c>
      <c r="Q478" s="24">
        <f t="shared" si="52"/>
        <v>52400</v>
      </c>
      <c r="R478" s="25">
        <f t="shared" si="53"/>
        <v>0</v>
      </c>
      <c r="S478" s="25">
        <f>+[1]DEPURADO!J472</f>
        <v>0</v>
      </c>
      <c r="T478" s="17" t="s">
        <v>45</v>
      </c>
      <c r="U478" s="25">
        <f>+[1]DEPURADO!I472</f>
        <v>0</v>
      </c>
      <c r="V478" s="24"/>
      <c r="W478" s="17" t="s">
        <v>45</v>
      </c>
      <c r="X478" s="25">
        <f>+[1]DEPURADO!K472+[1]DEPURADO!L472</f>
        <v>0</v>
      </c>
      <c r="Y478" s="17" t="s">
        <v>45</v>
      </c>
      <c r="Z478" s="25">
        <f t="shared" si="54"/>
        <v>0</v>
      </c>
      <c r="AA478" s="25"/>
      <c r="AB478" s="25">
        <v>0</v>
      </c>
      <c r="AC478" s="25">
        <v>0</v>
      </c>
      <c r="AD478" s="24"/>
      <c r="AE478" s="24">
        <f>+[1]DEPURADO!K472</f>
        <v>0</v>
      </c>
      <c r="AF478" s="24">
        <v>0</v>
      </c>
      <c r="AG478" s="24">
        <f t="shared" si="55"/>
        <v>15720</v>
      </c>
      <c r="AH478" s="24">
        <v>0</v>
      </c>
      <c r="AI478" s="24" t="str">
        <f>+[1]DEPURADO!G472</f>
        <v>CANCELADA Y SALDO A FAVOR DEL PRESTADOR</v>
      </c>
      <c r="AJ478" s="26"/>
      <c r="AK478" s="27"/>
    </row>
    <row r="479" spans="1:37" s="28" customFormat="1" ht="16.149999999999999" customHeight="1">
      <c r="A479" s="17">
        <f t="shared" si="49"/>
        <v>471</v>
      </c>
      <c r="B479" s="18" t="s">
        <v>44</v>
      </c>
      <c r="C479" s="17">
        <f>+[1]DEPURADO!A473</f>
        <v>288480</v>
      </c>
      <c r="D479" s="17">
        <f>+[1]DEPURADO!B473</f>
        <v>288480</v>
      </c>
      <c r="E479" s="19">
        <f>+[1]DEPURADO!C473</f>
        <v>44572</v>
      </c>
      <c r="F479" s="20" t="str">
        <f>+IF([1]DEPURADO!D473&gt;1,[1]DEPURADO!D473," ")</f>
        <v xml:space="preserve"> </v>
      </c>
      <c r="G479" s="21">
        <f>[1]DEPURADO!F473</f>
        <v>52400</v>
      </c>
      <c r="H479" s="22">
        <v>0</v>
      </c>
      <c r="I479" s="22">
        <f>+[1]DEPURADO!M473+[1]DEPURADO!N473</f>
        <v>0</v>
      </c>
      <c r="J479" s="22">
        <f>+[1]DEPURADO!R473</f>
        <v>0</v>
      </c>
      <c r="K479" s="23">
        <f>+[1]DEPURADO!P473+[1]DEPURADO!Q473</f>
        <v>0</v>
      </c>
      <c r="L479" s="22">
        <v>0</v>
      </c>
      <c r="M479" s="22">
        <v>0</v>
      </c>
      <c r="N479" s="22">
        <f t="shared" si="50"/>
        <v>0</v>
      </c>
      <c r="O479" s="22">
        <f t="shared" si="51"/>
        <v>52400</v>
      </c>
      <c r="P479" s="18">
        <f>IF([1]DEPURADO!H473&gt;1,0,[1]DEPURADO!B473)</f>
        <v>288480</v>
      </c>
      <c r="Q479" s="24">
        <f t="shared" si="52"/>
        <v>52400</v>
      </c>
      <c r="R479" s="25">
        <f t="shared" si="53"/>
        <v>0</v>
      </c>
      <c r="S479" s="25">
        <f>+[1]DEPURADO!J473</f>
        <v>0</v>
      </c>
      <c r="T479" s="17" t="s">
        <v>45</v>
      </c>
      <c r="U479" s="25">
        <f>+[1]DEPURADO!I473</f>
        <v>0</v>
      </c>
      <c r="V479" s="24"/>
      <c r="W479" s="17" t="s">
        <v>45</v>
      </c>
      <c r="X479" s="25">
        <f>+[1]DEPURADO!K473+[1]DEPURADO!L473</f>
        <v>0</v>
      </c>
      <c r="Y479" s="17" t="s">
        <v>45</v>
      </c>
      <c r="Z479" s="25">
        <f t="shared" si="54"/>
        <v>0</v>
      </c>
      <c r="AA479" s="25"/>
      <c r="AB479" s="25">
        <v>0</v>
      </c>
      <c r="AC479" s="25">
        <v>0</v>
      </c>
      <c r="AD479" s="24"/>
      <c r="AE479" s="24">
        <f>+[1]DEPURADO!K473</f>
        <v>0</v>
      </c>
      <c r="AF479" s="24">
        <v>0</v>
      </c>
      <c r="AG479" s="24">
        <f t="shared" si="55"/>
        <v>52400</v>
      </c>
      <c r="AH479" s="24">
        <v>0</v>
      </c>
      <c r="AI479" s="24" t="str">
        <f>+[1]DEPURADO!G473</f>
        <v>SALDO A FAVOR DEL PRESTADOR</v>
      </c>
      <c r="AJ479" s="26"/>
      <c r="AK479" s="27"/>
    </row>
    <row r="480" spans="1:37" s="28" customFormat="1" ht="16.149999999999999" customHeight="1">
      <c r="A480" s="17">
        <f t="shared" si="49"/>
        <v>472</v>
      </c>
      <c r="B480" s="18" t="s">
        <v>44</v>
      </c>
      <c r="C480" s="17">
        <f>+[1]DEPURADO!A474</f>
        <v>289240</v>
      </c>
      <c r="D480" s="17">
        <f>+[1]DEPURADO!B474</f>
        <v>289240</v>
      </c>
      <c r="E480" s="19">
        <f>+[1]DEPURADO!C474</f>
        <v>44573</v>
      </c>
      <c r="F480" s="20" t="str">
        <f>+IF([1]DEPURADO!D474&gt;1,[1]DEPURADO!D474," ")</f>
        <v xml:space="preserve"> </v>
      </c>
      <c r="G480" s="21">
        <f>[1]DEPURADO!F474</f>
        <v>57700</v>
      </c>
      <c r="H480" s="22">
        <v>0</v>
      </c>
      <c r="I480" s="22">
        <f>+[1]DEPURADO!M474+[1]DEPURADO!N474</f>
        <v>0</v>
      </c>
      <c r="J480" s="22">
        <f>+[1]DEPURADO!R474</f>
        <v>0</v>
      </c>
      <c r="K480" s="23">
        <f>+[1]DEPURADO!P474+[1]DEPURADO!Q474</f>
        <v>0</v>
      </c>
      <c r="L480" s="22">
        <v>0</v>
      </c>
      <c r="M480" s="22">
        <v>0</v>
      </c>
      <c r="N480" s="22">
        <f t="shared" si="50"/>
        <v>0</v>
      </c>
      <c r="O480" s="22">
        <f t="shared" si="51"/>
        <v>57700</v>
      </c>
      <c r="P480" s="18">
        <f>IF([1]DEPURADO!H474&gt;1,0,[1]DEPURADO!B474)</f>
        <v>289240</v>
      </c>
      <c r="Q480" s="24">
        <f t="shared" si="52"/>
        <v>57700</v>
      </c>
      <c r="R480" s="25">
        <f t="shared" si="53"/>
        <v>0</v>
      </c>
      <c r="S480" s="25">
        <f>+[1]DEPURADO!J474</f>
        <v>0</v>
      </c>
      <c r="T480" s="17" t="s">
        <v>45</v>
      </c>
      <c r="U480" s="25">
        <f>+[1]DEPURADO!I474</f>
        <v>0</v>
      </c>
      <c r="V480" s="24"/>
      <c r="W480" s="17" t="s">
        <v>45</v>
      </c>
      <c r="X480" s="25">
        <f>+[1]DEPURADO!K474+[1]DEPURADO!L474</f>
        <v>0</v>
      </c>
      <c r="Y480" s="17" t="s">
        <v>45</v>
      </c>
      <c r="Z480" s="25">
        <f t="shared" si="54"/>
        <v>0</v>
      </c>
      <c r="AA480" s="25"/>
      <c r="AB480" s="25">
        <v>0</v>
      </c>
      <c r="AC480" s="25">
        <v>0</v>
      </c>
      <c r="AD480" s="24"/>
      <c r="AE480" s="24">
        <f>+[1]DEPURADO!K474</f>
        <v>0</v>
      </c>
      <c r="AF480" s="24">
        <v>0</v>
      </c>
      <c r="AG480" s="24">
        <f t="shared" si="55"/>
        <v>57700</v>
      </c>
      <c r="AH480" s="24">
        <v>0</v>
      </c>
      <c r="AI480" s="24" t="str">
        <f>+[1]DEPURADO!G474</f>
        <v>SALDO A FAVOR DEL PRESTADOR</v>
      </c>
      <c r="AJ480" s="26"/>
      <c r="AK480" s="27"/>
    </row>
    <row r="481" spans="1:37" s="28" customFormat="1" ht="16.149999999999999" customHeight="1">
      <c r="A481" s="17">
        <f t="shared" si="49"/>
        <v>473</v>
      </c>
      <c r="B481" s="18" t="s">
        <v>44</v>
      </c>
      <c r="C481" s="17">
        <f>+[1]DEPURADO!A475</f>
        <v>289246</v>
      </c>
      <c r="D481" s="17">
        <f>+[1]DEPURADO!B475</f>
        <v>289246</v>
      </c>
      <c r="E481" s="19">
        <f>+[1]DEPURADO!C475</f>
        <v>44573</v>
      </c>
      <c r="F481" s="20" t="str">
        <f>+IF([1]DEPURADO!D475&gt;1,[1]DEPURADO!D475," ")</f>
        <v xml:space="preserve"> </v>
      </c>
      <c r="G481" s="21">
        <f>[1]DEPURADO!F475</f>
        <v>624500</v>
      </c>
      <c r="H481" s="22">
        <v>0</v>
      </c>
      <c r="I481" s="22">
        <f>+[1]DEPURADO!M475+[1]DEPURADO!N475</f>
        <v>0</v>
      </c>
      <c r="J481" s="22">
        <f>+[1]DEPURADO!R475</f>
        <v>0</v>
      </c>
      <c r="K481" s="23">
        <f>+[1]DEPURADO!P475+[1]DEPURADO!Q475</f>
        <v>0</v>
      </c>
      <c r="L481" s="22">
        <v>0</v>
      </c>
      <c r="M481" s="22">
        <v>0</v>
      </c>
      <c r="N481" s="22">
        <f t="shared" si="50"/>
        <v>0</v>
      </c>
      <c r="O481" s="22">
        <f t="shared" si="51"/>
        <v>624500</v>
      </c>
      <c r="P481" s="18">
        <f>IF([1]DEPURADO!H475&gt;1,0,[1]DEPURADO!B475)</f>
        <v>289246</v>
      </c>
      <c r="Q481" s="24">
        <f t="shared" si="52"/>
        <v>624500</v>
      </c>
      <c r="R481" s="25">
        <f t="shared" si="53"/>
        <v>0</v>
      </c>
      <c r="S481" s="25">
        <f>+[1]DEPURADO!J475</f>
        <v>0</v>
      </c>
      <c r="T481" s="17" t="s">
        <v>45</v>
      </c>
      <c r="U481" s="25">
        <f>+[1]DEPURADO!I475</f>
        <v>0</v>
      </c>
      <c r="V481" s="24"/>
      <c r="W481" s="17" t="s">
        <v>45</v>
      </c>
      <c r="X481" s="25">
        <f>+[1]DEPURADO!K475+[1]DEPURADO!L475</f>
        <v>0</v>
      </c>
      <c r="Y481" s="17" t="s">
        <v>45</v>
      </c>
      <c r="Z481" s="25">
        <f t="shared" si="54"/>
        <v>0</v>
      </c>
      <c r="AA481" s="25"/>
      <c r="AB481" s="25">
        <v>0</v>
      </c>
      <c r="AC481" s="25">
        <v>0</v>
      </c>
      <c r="AD481" s="24"/>
      <c r="AE481" s="24">
        <f>+[1]DEPURADO!K475</f>
        <v>0</v>
      </c>
      <c r="AF481" s="24">
        <v>0</v>
      </c>
      <c r="AG481" s="24">
        <f t="shared" si="55"/>
        <v>624500</v>
      </c>
      <c r="AH481" s="24">
        <v>0</v>
      </c>
      <c r="AI481" s="24" t="str">
        <f>+[1]DEPURADO!G475</f>
        <v>SALDO A FAVOR DEL PRESTADOR</v>
      </c>
      <c r="AJ481" s="26"/>
      <c r="AK481" s="27"/>
    </row>
    <row r="482" spans="1:37" s="28" customFormat="1" ht="16.149999999999999" customHeight="1">
      <c r="A482" s="17">
        <f t="shared" si="49"/>
        <v>474</v>
      </c>
      <c r="B482" s="18" t="s">
        <v>44</v>
      </c>
      <c r="C482" s="17">
        <f>+[1]DEPURADO!A476</f>
        <v>290132</v>
      </c>
      <c r="D482" s="17">
        <f>+[1]DEPURADO!B476</f>
        <v>290132</v>
      </c>
      <c r="E482" s="19">
        <f>+[1]DEPURADO!C476</f>
        <v>44574</v>
      </c>
      <c r="F482" s="20" t="str">
        <f>+IF([1]DEPURADO!D476&gt;1,[1]DEPURADO!D476," ")</f>
        <v xml:space="preserve"> </v>
      </c>
      <c r="G482" s="21">
        <f>[1]DEPURADO!F476</f>
        <v>52400</v>
      </c>
      <c r="H482" s="22">
        <v>0</v>
      </c>
      <c r="I482" s="22">
        <f>+[1]DEPURADO!M476+[1]DEPURADO!N476</f>
        <v>0</v>
      </c>
      <c r="J482" s="22">
        <f>+[1]DEPURADO!R476</f>
        <v>0</v>
      </c>
      <c r="K482" s="23">
        <f>+[1]DEPURADO!P476+[1]DEPURADO!Q476</f>
        <v>0</v>
      </c>
      <c r="L482" s="22">
        <v>0</v>
      </c>
      <c r="M482" s="22">
        <v>0</v>
      </c>
      <c r="N482" s="22">
        <f t="shared" si="50"/>
        <v>0</v>
      </c>
      <c r="O482" s="22">
        <f t="shared" si="51"/>
        <v>52400</v>
      </c>
      <c r="P482" s="18">
        <f>IF([1]DEPURADO!H476&gt;1,0,[1]DEPURADO!B476)</f>
        <v>290132</v>
      </c>
      <c r="Q482" s="24">
        <f t="shared" si="52"/>
        <v>52400</v>
      </c>
      <c r="R482" s="25">
        <f t="shared" si="53"/>
        <v>0</v>
      </c>
      <c r="S482" s="25">
        <f>+[1]DEPURADO!J476</f>
        <v>0</v>
      </c>
      <c r="T482" s="17" t="s">
        <v>45</v>
      </c>
      <c r="U482" s="25">
        <f>+[1]DEPURADO!I476</f>
        <v>0</v>
      </c>
      <c r="V482" s="24"/>
      <c r="W482" s="17" t="s">
        <v>45</v>
      </c>
      <c r="X482" s="25">
        <f>+[1]DEPURADO!K476+[1]DEPURADO!L476</f>
        <v>0</v>
      </c>
      <c r="Y482" s="17" t="s">
        <v>45</v>
      </c>
      <c r="Z482" s="25">
        <f t="shared" si="54"/>
        <v>0</v>
      </c>
      <c r="AA482" s="25"/>
      <c r="AB482" s="25">
        <v>0</v>
      </c>
      <c r="AC482" s="25">
        <v>0</v>
      </c>
      <c r="AD482" s="24"/>
      <c r="AE482" s="24">
        <f>+[1]DEPURADO!K476</f>
        <v>0</v>
      </c>
      <c r="AF482" s="24">
        <v>0</v>
      </c>
      <c r="AG482" s="24">
        <f t="shared" si="55"/>
        <v>52400</v>
      </c>
      <c r="AH482" s="24">
        <v>0</v>
      </c>
      <c r="AI482" s="24" t="str">
        <f>+[1]DEPURADO!G476</f>
        <v>SALDO A FAVOR DEL PRESTADOR</v>
      </c>
      <c r="AJ482" s="26"/>
      <c r="AK482" s="27"/>
    </row>
    <row r="483" spans="1:37" s="28" customFormat="1" ht="16.149999999999999" customHeight="1">
      <c r="A483" s="17">
        <f t="shared" si="49"/>
        <v>475</v>
      </c>
      <c r="B483" s="18" t="s">
        <v>44</v>
      </c>
      <c r="C483" s="17">
        <f>+[1]DEPURADO!A477</f>
        <v>290787</v>
      </c>
      <c r="D483" s="17">
        <f>+[1]DEPURADO!B477</f>
        <v>290787</v>
      </c>
      <c r="E483" s="19">
        <f>+[1]DEPURADO!C477</f>
        <v>44575</v>
      </c>
      <c r="F483" s="20" t="str">
        <f>+IF([1]DEPURADO!D477&gt;1,[1]DEPURADO!D477," ")</f>
        <v xml:space="preserve"> </v>
      </c>
      <c r="G483" s="21">
        <f>[1]DEPURADO!F477</f>
        <v>84500</v>
      </c>
      <c r="H483" s="22">
        <v>0</v>
      </c>
      <c r="I483" s="22">
        <f>+[1]DEPURADO!M477+[1]DEPURADO!N477</f>
        <v>0</v>
      </c>
      <c r="J483" s="22">
        <f>+[1]DEPURADO!R477</f>
        <v>0</v>
      </c>
      <c r="K483" s="23">
        <f>+[1]DEPURADO!P477+[1]DEPURADO!Q477</f>
        <v>0</v>
      </c>
      <c r="L483" s="22">
        <v>0</v>
      </c>
      <c r="M483" s="22">
        <v>0</v>
      </c>
      <c r="N483" s="22">
        <f t="shared" si="50"/>
        <v>0</v>
      </c>
      <c r="O483" s="22">
        <f t="shared" si="51"/>
        <v>84500</v>
      </c>
      <c r="P483" s="18">
        <f>IF([1]DEPURADO!H477&gt;1,0,[1]DEPURADO!B477)</f>
        <v>290787</v>
      </c>
      <c r="Q483" s="24">
        <f t="shared" si="52"/>
        <v>84500</v>
      </c>
      <c r="R483" s="25">
        <f t="shared" si="53"/>
        <v>0</v>
      </c>
      <c r="S483" s="25">
        <f>+[1]DEPURADO!J477</f>
        <v>0</v>
      </c>
      <c r="T483" s="17" t="s">
        <v>45</v>
      </c>
      <c r="U483" s="25">
        <f>+[1]DEPURADO!I477</f>
        <v>0</v>
      </c>
      <c r="V483" s="24"/>
      <c r="W483" s="17" t="s">
        <v>45</v>
      </c>
      <c r="X483" s="25">
        <f>+[1]DEPURADO!K477+[1]DEPURADO!L477</f>
        <v>0</v>
      </c>
      <c r="Y483" s="17" t="s">
        <v>45</v>
      </c>
      <c r="Z483" s="25">
        <f t="shared" si="54"/>
        <v>0</v>
      </c>
      <c r="AA483" s="25"/>
      <c r="AB483" s="25">
        <v>0</v>
      </c>
      <c r="AC483" s="25">
        <v>0</v>
      </c>
      <c r="AD483" s="24"/>
      <c r="AE483" s="24">
        <f>+[1]DEPURADO!K477</f>
        <v>0</v>
      </c>
      <c r="AF483" s="24">
        <v>0</v>
      </c>
      <c r="AG483" s="24">
        <f t="shared" si="55"/>
        <v>84500</v>
      </c>
      <c r="AH483" s="24">
        <v>0</v>
      </c>
      <c r="AI483" s="24" t="str">
        <f>+[1]DEPURADO!G477</f>
        <v>SALDO A FAVOR DEL PRESTADOR</v>
      </c>
      <c r="AJ483" s="26"/>
      <c r="AK483" s="27"/>
    </row>
    <row r="484" spans="1:37" s="28" customFormat="1" ht="16.149999999999999" customHeight="1">
      <c r="A484" s="17">
        <f t="shared" si="49"/>
        <v>476</v>
      </c>
      <c r="B484" s="18" t="s">
        <v>44</v>
      </c>
      <c r="C484" s="17">
        <f>+[1]DEPURADO!A478</f>
        <v>290796</v>
      </c>
      <c r="D484" s="17">
        <f>+[1]DEPURADO!B478</f>
        <v>290796</v>
      </c>
      <c r="E484" s="19">
        <f>+[1]DEPURADO!C478</f>
        <v>44575</v>
      </c>
      <c r="F484" s="20" t="str">
        <f>+IF([1]DEPURADO!D478&gt;1,[1]DEPURADO!D478," ")</f>
        <v xml:space="preserve"> </v>
      </c>
      <c r="G484" s="21">
        <f>[1]DEPURADO!F478</f>
        <v>719400</v>
      </c>
      <c r="H484" s="22">
        <v>0</v>
      </c>
      <c r="I484" s="22">
        <f>+[1]DEPURADO!M478+[1]DEPURADO!N478</f>
        <v>0</v>
      </c>
      <c r="J484" s="22">
        <f>+[1]DEPURADO!R478</f>
        <v>0</v>
      </c>
      <c r="K484" s="23">
        <f>+[1]DEPURADO!P478+[1]DEPURADO!Q478</f>
        <v>0</v>
      </c>
      <c r="L484" s="22">
        <v>0</v>
      </c>
      <c r="M484" s="22">
        <v>0</v>
      </c>
      <c r="N484" s="22">
        <f t="shared" si="50"/>
        <v>0</v>
      </c>
      <c r="O484" s="22">
        <f t="shared" si="51"/>
        <v>719400</v>
      </c>
      <c r="P484" s="18">
        <f>IF([1]DEPURADO!H478&gt;1,0,[1]DEPURADO!B478)</f>
        <v>290796</v>
      </c>
      <c r="Q484" s="24">
        <f t="shared" si="52"/>
        <v>719400</v>
      </c>
      <c r="R484" s="25">
        <f t="shared" si="53"/>
        <v>0</v>
      </c>
      <c r="S484" s="25">
        <f>+[1]DEPURADO!J478</f>
        <v>0</v>
      </c>
      <c r="T484" s="17" t="s">
        <v>45</v>
      </c>
      <c r="U484" s="25">
        <f>+[1]DEPURADO!I478</f>
        <v>0</v>
      </c>
      <c r="V484" s="24"/>
      <c r="W484" s="17" t="s">
        <v>45</v>
      </c>
      <c r="X484" s="25">
        <f>+[1]DEPURADO!K478+[1]DEPURADO!L478</f>
        <v>0</v>
      </c>
      <c r="Y484" s="17" t="s">
        <v>45</v>
      </c>
      <c r="Z484" s="25">
        <f t="shared" si="54"/>
        <v>0</v>
      </c>
      <c r="AA484" s="25"/>
      <c r="AB484" s="25">
        <v>0</v>
      </c>
      <c r="AC484" s="25">
        <v>0</v>
      </c>
      <c r="AD484" s="24"/>
      <c r="AE484" s="24">
        <f>+[1]DEPURADO!K478</f>
        <v>0</v>
      </c>
      <c r="AF484" s="24">
        <v>0</v>
      </c>
      <c r="AG484" s="24">
        <f t="shared" si="55"/>
        <v>719400</v>
      </c>
      <c r="AH484" s="24">
        <v>0</v>
      </c>
      <c r="AI484" s="24" t="str">
        <f>+[1]DEPURADO!G478</f>
        <v>SALDO A FAVOR DEL PRESTADOR</v>
      </c>
      <c r="AJ484" s="26"/>
      <c r="AK484" s="27"/>
    </row>
    <row r="485" spans="1:37" s="28" customFormat="1" ht="16.149999999999999" customHeight="1">
      <c r="A485" s="17">
        <f t="shared" si="49"/>
        <v>477</v>
      </c>
      <c r="B485" s="18" t="s">
        <v>44</v>
      </c>
      <c r="C485" s="17">
        <f>+[1]DEPURADO!A479</f>
        <v>292804</v>
      </c>
      <c r="D485" s="17">
        <f>+[1]DEPURADO!B479</f>
        <v>292804</v>
      </c>
      <c r="E485" s="19">
        <f>+[1]DEPURADO!C479</f>
        <v>44579</v>
      </c>
      <c r="F485" s="20" t="str">
        <f>+IF([1]DEPURADO!D479&gt;1,[1]DEPURADO!D479," ")</f>
        <v xml:space="preserve"> </v>
      </c>
      <c r="G485" s="21">
        <f>[1]DEPURADO!F479</f>
        <v>49700</v>
      </c>
      <c r="H485" s="22">
        <v>0</v>
      </c>
      <c r="I485" s="22">
        <f>+[1]DEPURADO!M479+[1]DEPURADO!N479</f>
        <v>0</v>
      </c>
      <c r="J485" s="22">
        <f>+[1]DEPURADO!R479</f>
        <v>0</v>
      </c>
      <c r="K485" s="23">
        <f>+[1]DEPURADO!P479+[1]DEPURADO!Q479</f>
        <v>0</v>
      </c>
      <c r="L485" s="22">
        <v>0</v>
      </c>
      <c r="M485" s="22">
        <v>0</v>
      </c>
      <c r="N485" s="22">
        <f t="shared" si="50"/>
        <v>0</v>
      </c>
      <c r="O485" s="22">
        <f t="shared" si="51"/>
        <v>49700</v>
      </c>
      <c r="P485" s="18">
        <f>IF([1]DEPURADO!H479&gt;1,0,[1]DEPURADO!B479)</f>
        <v>292804</v>
      </c>
      <c r="Q485" s="24">
        <f t="shared" si="52"/>
        <v>49700</v>
      </c>
      <c r="R485" s="25">
        <f t="shared" si="53"/>
        <v>0</v>
      </c>
      <c r="S485" s="25">
        <f>+[1]DEPURADO!J479</f>
        <v>0</v>
      </c>
      <c r="T485" s="17" t="s">
        <v>45</v>
      </c>
      <c r="U485" s="25">
        <f>+[1]DEPURADO!I479</f>
        <v>0</v>
      </c>
      <c r="V485" s="24"/>
      <c r="W485" s="17" t="s">
        <v>45</v>
      </c>
      <c r="X485" s="25">
        <f>+[1]DEPURADO!K479+[1]DEPURADO!L479</f>
        <v>0</v>
      </c>
      <c r="Y485" s="17" t="s">
        <v>45</v>
      </c>
      <c r="Z485" s="25">
        <f t="shared" si="54"/>
        <v>0</v>
      </c>
      <c r="AA485" s="25"/>
      <c r="AB485" s="25">
        <v>0</v>
      </c>
      <c r="AC485" s="25">
        <v>0</v>
      </c>
      <c r="AD485" s="24"/>
      <c r="AE485" s="24">
        <f>+[1]DEPURADO!K479</f>
        <v>0</v>
      </c>
      <c r="AF485" s="24">
        <v>0</v>
      </c>
      <c r="AG485" s="24">
        <f t="shared" si="55"/>
        <v>49700</v>
      </c>
      <c r="AH485" s="24">
        <v>0</v>
      </c>
      <c r="AI485" s="24" t="str">
        <f>+[1]DEPURADO!G479</f>
        <v>SALDO A FAVOR DEL PRESTADOR</v>
      </c>
      <c r="AJ485" s="26"/>
      <c r="AK485" s="27"/>
    </row>
    <row r="486" spans="1:37" s="28" customFormat="1" ht="16.149999999999999" customHeight="1">
      <c r="A486" s="17">
        <f t="shared" si="49"/>
        <v>478</v>
      </c>
      <c r="B486" s="18" t="s">
        <v>44</v>
      </c>
      <c r="C486" s="17">
        <f>+[1]DEPURADO!A480</f>
        <v>292860</v>
      </c>
      <c r="D486" s="17">
        <f>+[1]DEPURADO!B480</f>
        <v>292860</v>
      </c>
      <c r="E486" s="19">
        <f>+[1]DEPURADO!C480</f>
        <v>44579</v>
      </c>
      <c r="F486" s="20" t="str">
        <f>+IF([1]DEPURADO!D480&gt;1,[1]DEPURADO!D480," ")</f>
        <v xml:space="preserve"> </v>
      </c>
      <c r="G486" s="21">
        <f>[1]DEPURADO!F480</f>
        <v>311200</v>
      </c>
      <c r="H486" s="22">
        <v>0</v>
      </c>
      <c r="I486" s="22">
        <f>+[1]DEPURADO!M480+[1]DEPURADO!N480</f>
        <v>0</v>
      </c>
      <c r="J486" s="22">
        <f>+[1]DEPURADO!R480</f>
        <v>0</v>
      </c>
      <c r="K486" s="23">
        <f>+[1]DEPURADO!P480+[1]DEPURADO!Q480</f>
        <v>0</v>
      </c>
      <c r="L486" s="22">
        <v>0</v>
      </c>
      <c r="M486" s="22">
        <v>0</v>
      </c>
      <c r="N486" s="22">
        <f t="shared" si="50"/>
        <v>0</v>
      </c>
      <c r="O486" s="22">
        <f t="shared" si="51"/>
        <v>311200</v>
      </c>
      <c r="P486" s="18">
        <f>IF([1]DEPURADO!H480&gt;1,0,[1]DEPURADO!B480)</f>
        <v>292860</v>
      </c>
      <c r="Q486" s="24">
        <f t="shared" si="52"/>
        <v>311200</v>
      </c>
      <c r="R486" s="25">
        <f t="shared" si="53"/>
        <v>0</v>
      </c>
      <c r="S486" s="25">
        <f>+[1]DEPURADO!J480</f>
        <v>0</v>
      </c>
      <c r="T486" s="17" t="s">
        <v>45</v>
      </c>
      <c r="U486" s="25">
        <f>+[1]DEPURADO!I480</f>
        <v>0</v>
      </c>
      <c r="V486" s="24"/>
      <c r="W486" s="17" t="s">
        <v>45</v>
      </c>
      <c r="X486" s="25">
        <f>+[1]DEPURADO!K480+[1]DEPURADO!L480</f>
        <v>0</v>
      </c>
      <c r="Y486" s="17" t="s">
        <v>45</v>
      </c>
      <c r="Z486" s="25">
        <f t="shared" si="54"/>
        <v>0</v>
      </c>
      <c r="AA486" s="25"/>
      <c r="AB486" s="25">
        <v>0</v>
      </c>
      <c r="AC486" s="25">
        <v>0</v>
      </c>
      <c r="AD486" s="24"/>
      <c r="AE486" s="24">
        <f>+[1]DEPURADO!K480</f>
        <v>0</v>
      </c>
      <c r="AF486" s="24">
        <v>0</v>
      </c>
      <c r="AG486" s="24">
        <f t="shared" si="55"/>
        <v>311200</v>
      </c>
      <c r="AH486" s="24">
        <v>0</v>
      </c>
      <c r="AI486" s="24" t="str">
        <f>+[1]DEPURADO!G480</f>
        <v>SALDO A FAVOR DEL PRESTADOR</v>
      </c>
      <c r="AJ486" s="26"/>
      <c r="AK486" s="27"/>
    </row>
    <row r="487" spans="1:37" s="28" customFormat="1" ht="16.149999999999999" customHeight="1">
      <c r="A487" s="17">
        <f t="shared" si="49"/>
        <v>479</v>
      </c>
      <c r="B487" s="18" t="s">
        <v>44</v>
      </c>
      <c r="C487" s="17">
        <f>+[1]DEPURADO!A481</f>
        <v>293603</v>
      </c>
      <c r="D487" s="17">
        <f>+[1]DEPURADO!B481</f>
        <v>293603</v>
      </c>
      <c r="E487" s="19">
        <f>+[1]DEPURADO!C481</f>
        <v>44580</v>
      </c>
      <c r="F487" s="20" t="str">
        <f>+IF([1]DEPURADO!D481&gt;1,[1]DEPURADO!D481," ")</f>
        <v xml:space="preserve"> </v>
      </c>
      <c r="G487" s="21">
        <f>[1]DEPURADO!F481</f>
        <v>57700</v>
      </c>
      <c r="H487" s="22">
        <v>0</v>
      </c>
      <c r="I487" s="22">
        <f>+[1]DEPURADO!M481+[1]DEPURADO!N481</f>
        <v>0</v>
      </c>
      <c r="J487" s="22">
        <f>+[1]DEPURADO!R481</f>
        <v>0</v>
      </c>
      <c r="K487" s="23">
        <f>+[1]DEPURADO!P481+[1]DEPURADO!Q481</f>
        <v>0</v>
      </c>
      <c r="L487" s="22">
        <v>0</v>
      </c>
      <c r="M487" s="22">
        <v>0</v>
      </c>
      <c r="N487" s="22">
        <f t="shared" si="50"/>
        <v>0</v>
      </c>
      <c r="O487" s="22">
        <f t="shared" si="51"/>
        <v>57700</v>
      </c>
      <c r="P487" s="18">
        <f>IF([1]DEPURADO!H481&gt;1,0,[1]DEPURADO!B481)</f>
        <v>293603</v>
      </c>
      <c r="Q487" s="24">
        <f t="shared" si="52"/>
        <v>57700</v>
      </c>
      <c r="R487" s="25">
        <f t="shared" si="53"/>
        <v>0</v>
      </c>
      <c r="S487" s="25">
        <f>+[1]DEPURADO!J481</f>
        <v>0</v>
      </c>
      <c r="T487" s="17" t="s">
        <v>45</v>
      </c>
      <c r="U487" s="25">
        <f>+[1]DEPURADO!I481</f>
        <v>0</v>
      </c>
      <c r="V487" s="24"/>
      <c r="W487" s="17" t="s">
        <v>45</v>
      </c>
      <c r="X487" s="25">
        <f>+[1]DEPURADO!K481+[1]DEPURADO!L481</f>
        <v>0</v>
      </c>
      <c r="Y487" s="17" t="s">
        <v>45</v>
      </c>
      <c r="Z487" s="25">
        <f t="shared" si="54"/>
        <v>0</v>
      </c>
      <c r="AA487" s="25"/>
      <c r="AB487" s="25">
        <v>0</v>
      </c>
      <c r="AC487" s="25">
        <v>0</v>
      </c>
      <c r="AD487" s="24"/>
      <c r="AE487" s="24">
        <f>+[1]DEPURADO!K481</f>
        <v>0</v>
      </c>
      <c r="AF487" s="24">
        <v>0</v>
      </c>
      <c r="AG487" s="24">
        <f t="shared" si="55"/>
        <v>57700</v>
      </c>
      <c r="AH487" s="24">
        <v>0</v>
      </c>
      <c r="AI487" s="24" t="str">
        <f>+[1]DEPURADO!G481</f>
        <v>SALDO A FAVOR DEL PRESTADOR</v>
      </c>
      <c r="AJ487" s="26"/>
      <c r="AK487" s="27"/>
    </row>
    <row r="488" spans="1:37" s="28" customFormat="1" ht="16.149999999999999" customHeight="1">
      <c r="A488" s="17">
        <f t="shared" si="49"/>
        <v>480</v>
      </c>
      <c r="B488" s="18" t="s">
        <v>44</v>
      </c>
      <c r="C488" s="17">
        <f>+[1]DEPURADO!A482</f>
        <v>295610</v>
      </c>
      <c r="D488" s="17">
        <f>+[1]DEPURADO!B482</f>
        <v>295610</v>
      </c>
      <c r="E488" s="19">
        <f>+[1]DEPURADO!C482</f>
        <v>44583</v>
      </c>
      <c r="F488" s="20" t="str">
        <f>+IF([1]DEPURADO!D482&gt;1,[1]DEPURADO!D482," ")</f>
        <v xml:space="preserve"> </v>
      </c>
      <c r="G488" s="21">
        <f>[1]DEPURADO!F482</f>
        <v>57700</v>
      </c>
      <c r="H488" s="22">
        <v>0</v>
      </c>
      <c r="I488" s="22">
        <f>+[1]DEPURADO!M482+[1]DEPURADO!N482</f>
        <v>0</v>
      </c>
      <c r="J488" s="22">
        <f>+[1]DEPURADO!R482</f>
        <v>0</v>
      </c>
      <c r="K488" s="23">
        <f>+[1]DEPURADO!P482+[1]DEPURADO!Q482</f>
        <v>0</v>
      </c>
      <c r="L488" s="22">
        <v>0</v>
      </c>
      <c r="M488" s="22">
        <v>0</v>
      </c>
      <c r="N488" s="22">
        <f t="shared" si="50"/>
        <v>0</v>
      </c>
      <c r="O488" s="22">
        <f t="shared" si="51"/>
        <v>57700</v>
      </c>
      <c r="P488" s="18">
        <f>IF([1]DEPURADO!H482&gt;1,0,[1]DEPURADO!B482)</f>
        <v>295610</v>
      </c>
      <c r="Q488" s="24">
        <f t="shared" si="52"/>
        <v>57700</v>
      </c>
      <c r="R488" s="25">
        <f t="shared" si="53"/>
        <v>0</v>
      </c>
      <c r="S488" s="25">
        <f>+[1]DEPURADO!J482</f>
        <v>0</v>
      </c>
      <c r="T488" s="17" t="s">
        <v>45</v>
      </c>
      <c r="U488" s="25">
        <f>+[1]DEPURADO!I482</f>
        <v>0</v>
      </c>
      <c r="V488" s="24"/>
      <c r="W488" s="17" t="s">
        <v>45</v>
      </c>
      <c r="X488" s="25">
        <f>+[1]DEPURADO!K482+[1]DEPURADO!L482</f>
        <v>0</v>
      </c>
      <c r="Y488" s="17" t="s">
        <v>45</v>
      </c>
      <c r="Z488" s="25">
        <f t="shared" si="54"/>
        <v>0</v>
      </c>
      <c r="AA488" s="25"/>
      <c r="AB488" s="25">
        <v>0</v>
      </c>
      <c r="AC488" s="25">
        <v>0</v>
      </c>
      <c r="AD488" s="24"/>
      <c r="AE488" s="24">
        <f>+[1]DEPURADO!K482</f>
        <v>0</v>
      </c>
      <c r="AF488" s="24">
        <v>0</v>
      </c>
      <c r="AG488" s="24">
        <f t="shared" si="55"/>
        <v>57700</v>
      </c>
      <c r="AH488" s="24">
        <v>0</v>
      </c>
      <c r="AI488" s="24" t="str">
        <f>+[1]DEPURADO!G482</f>
        <v>SALDO A FAVOR DEL PRESTADOR</v>
      </c>
      <c r="AJ488" s="26"/>
      <c r="AK488" s="27"/>
    </row>
    <row r="489" spans="1:37" s="28" customFormat="1" ht="16.149999999999999" customHeight="1">
      <c r="A489" s="17">
        <f t="shared" si="49"/>
        <v>481</v>
      </c>
      <c r="B489" s="18" t="s">
        <v>44</v>
      </c>
      <c r="C489" s="17">
        <f>+[1]DEPURADO!A483</f>
        <v>296719</v>
      </c>
      <c r="D489" s="17">
        <f>+[1]DEPURADO!B483</f>
        <v>296719</v>
      </c>
      <c r="E489" s="19">
        <f>+[1]DEPURADO!C483</f>
        <v>44586</v>
      </c>
      <c r="F489" s="20" t="str">
        <f>+IF([1]DEPURADO!D483&gt;1,[1]DEPURADO!D483," ")</f>
        <v xml:space="preserve"> </v>
      </c>
      <c r="G489" s="21">
        <f>[1]DEPURADO!F483</f>
        <v>57700</v>
      </c>
      <c r="H489" s="22">
        <v>0</v>
      </c>
      <c r="I489" s="22">
        <f>+[1]DEPURADO!M483+[1]DEPURADO!N483</f>
        <v>0</v>
      </c>
      <c r="J489" s="22">
        <f>+[1]DEPURADO!R483</f>
        <v>0</v>
      </c>
      <c r="K489" s="23">
        <f>+[1]DEPURADO!P483+[1]DEPURADO!Q483</f>
        <v>0</v>
      </c>
      <c r="L489" s="22">
        <v>0</v>
      </c>
      <c r="M489" s="22">
        <v>0</v>
      </c>
      <c r="N489" s="22">
        <f t="shared" si="50"/>
        <v>0</v>
      </c>
      <c r="O489" s="22">
        <f t="shared" si="51"/>
        <v>57700</v>
      </c>
      <c r="P489" s="18">
        <f>IF([1]DEPURADO!H483&gt;1,0,[1]DEPURADO!B483)</f>
        <v>296719</v>
      </c>
      <c r="Q489" s="24">
        <f t="shared" si="52"/>
        <v>57700</v>
      </c>
      <c r="R489" s="25">
        <f t="shared" si="53"/>
        <v>0</v>
      </c>
      <c r="S489" s="25">
        <f>+[1]DEPURADO!J483</f>
        <v>0</v>
      </c>
      <c r="T489" s="17" t="s">
        <v>45</v>
      </c>
      <c r="U489" s="25">
        <f>+[1]DEPURADO!I483</f>
        <v>0</v>
      </c>
      <c r="V489" s="24"/>
      <c r="W489" s="17" t="s">
        <v>45</v>
      </c>
      <c r="X489" s="25">
        <f>+[1]DEPURADO!K483+[1]DEPURADO!L483</f>
        <v>0</v>
      </c>
      <c r="Y489" s="17" t="s">
        <v>45</v>
      </c>
      <c r="Z489" s="25">
        <f t="shared" si="54"/>
        <v>0</v>
      </c>
      <c r="AA489" s="25"/>
      <c r="AB489" s="25">
        <v>0</v>
      </c>
      <c r="AC489" s="25">
        <v>0</v>
      </c>
      <c r="AD489" s="24"/>
      <c r="AE489" s="24">
        <f>+[1]DEPURADO!K483</f>
        <v>0</v>
      </c>
      <c r="AF489" s="24">
        <v>0</v>
      </c>
      <c r="AG489" s="24">
        <f t="shared" si="55"/>
        <v>57700</v>
      </c>
      <c r="AH489" s="24">
        <v>0</v>
      </c>
      <c r="AI489" s="24" t="str">
        <f>+[1]DEPURADO!G483</f>
        <v>SALDO A FAVOR DEL PRESTADOR</v>
      </c>
      <c r="AJ489" s="26"/>
      <c r="AK489" s="27"/>
    </row>
    <row r="490" spans="1:37" s="28" customFormat="1" ht="16.149999999999999" customHeight="1">
      <c r="A490" s="17">
        <f t="shared" si="49"/>
        <v>482</v>
      </c>
      <c r="B490" s="18" t="s">
        <v>44</v>
      </c>
      <c r="C490" s="17">
        <f>+[1]DEPURADO!A484</f>
        <v>296720</v>
      </c>
      <c r="D490" s="17">
        <f>+[1]DEPURADO!B484</f>
        <v>296720</v>
      </c>
      <c r="E490" s="19">
        <f>+[1]DEPURADO!C484</f>
        <v>44586</v>
      </c>
      <c r="F490" s="20" t="str">
        <f>+IF([1]DEPURADO!D484&gt;1,[1]DEPURADO!D484," ")</f>
        <v xml:space="preserve"> </v>
      </c>
      <c r="G490" s="21">
        <f>[1]DEPURADO!F484</f>
        <v>84500</v>
      </c>
      <c r="H490" s="22">
        <v>0</v>
      </c>
      <c r="I490" s="22">
        <f>+[1]DEPURADO!M484+[1]DEPURADO!N484</f>
        <v>0</v>
      </c>
      <c r="J490" s="22">
        <f>+[1]DEPURADO!R484</f>
        <v>0</v>
      </c>
      <c r="K490" s="23">
        <f>+[1]DEPURADO!P484+[1]DEPURADO!Q484</f>
        <v>0</v>
      </c>
      <c r="L490" s="22">
        <v>0</v>
      </c>
      <c r="M490" s="22">
        <v>0</v>
      </c>
      <c r="N490" s="22">
        <f t="shared" si="50"/>
        <v>0</v>
      </c>
      <c r="O490" s="22">
        <f t="shared" si="51"/>
        <v>84500</v>
      </c>
      <c r="P490" s="18">
        <f>IF([1]DEPURADO!H484&gt;1,0,[1]DEPURADO!B484)</f>
        <v>296720</v>
      </c>
      <c r="Q490" s="24">
        <f t="shared" si="52"/>
        <v>84500</v>
      </c>
      <c r="R490" s="25">
        <f t="shared" si="53"/>
        <v>0</v>
      </c>
      <c r="S490" s="25">
        <f>+[1]DEPURADO!J484</f>
        <v>0</v>
      </c>
      <c r="T490" s="17" t="s">
        <v>45</v>
      </c>
      <c r="U490" s="25">
        <f>+[1]DEPURADO!I484</f>
        <v>0</v>
      </c>
      <c r="V490" s="24"/>
      <c r="W490" s="17" t="s">
        <v>45</v>
      </c>
      <c r="X490" s="25">
        <f>+[1]DEPURADO!K484+[1]DEPURADO!L484</f>
        <v>0</v>
      </c>
      <c r="Y490" s="17" t="s">
        <v>45</v>
      </c>
      <c r="Z490" s="25">
        <f t="shared" si="54"/>
        <v>0</v>
      </c>
      <c r="AA490" s="25"/>
      <c r="AB490" s="25">
        <v>0</v>
      </c>
      <c r="AC490" s="25">
        <v>0</v>
      </c>
      <c r="AD490" s="24"/>
      <c r="AE490" s="24">
        <f>+[1]DEPURADO!K484</f>
        <v>0</v>
      </c>
      <c r="AF490" s="24">
        <v>0</v>
      </c>
      <c r="AG490" s="24">
        <f t="shared" si="55"/>
        <v>84500</v>
      </c>
      <c r="AH490" s="24">
        <v>0</v>
      </c>
      <c r="AI490" s="24" t="str">
        <f>+[1]DEPURADO!G484</f>
        <v>SALDO A FAVOR DEL PRESTADOR</v>
      </c>
      <c r="AJ490" s="26"/>
      <c r="AK490" s="27"/>
    </row>
    <row r="491" spans="1:37" s="28" customFormat="1" ht="16.149999999999999" customHeight="1">
      <c r="A491" s="17">
        <f t="shared" si="49"/>
        <v>483</v>
      </c>
      <c r="B491" s="18" t="s">
        <v>44</v>
      </c>
      <c r="C491" s="17">
        <f>+[1]DEPURADO!A485</f>
        <v>296921</v>
      </c>
      <c r="D491" s="17">
        <f>+[1]DEPURADO!B485</f>
        <v>296921</v>
      </c>
      <c r="E491" s="19">
        <f>+[1]DEPURADO!C485</f>
        <v>44586</v>
      </c>
      <c r="F491" s="20">
        <f>+IF([1]DEPURADO!D485&gt;1,[1]DEPURADO!D485," ")</f>
        <v>45001</v>
      </c>
      <c r="G491" s="21">
        <f>[1]DEPURADO!F485</f>
        <v>3367700</v>
      </c>
      <c r="H491" s="22">
        <v>0</v>
      </c>
      <c r="I491" s="22">
        <f>+[1]DEPURADO!M485+[1]DEPURADO!N485</f>
        <v>0</v>
      </c>
      <c r="J491" s="22">
        <f>+[1]DEPURADO!R485</f>
        <v>0</v>
      </c>
      <c r="K491" s="23">
        <f>+[1]DEPURADO!P485+[1]DEPURADO!Q485</f>
        <v>0</v>
      </c>
      <c r="L491" s="22">
        <v>0</v>
      </c>
      <c r="M491" s="22">
        <v>0</v>
      </c>
      <c r="N491" s="22">
        <f t="shared" si="50"/>
        <v>0</v>
      </c>
      <c r="O491" s="22">
        <f t="shared" si="51"/>
        <v>3367700</v>
      </c>
      <c r="P491" s="18">
        <f>IF([1]DEPURADO!H485&gt;1,0,[1]DEPURADO!B485)</f>
        <v>296921</v>
      </c>
      <c r="Q491" s="24">
        <f t="shared" si="52"/>
        <v>3367700</v>
      </c>
      <c r="R491" s="25">
        <f t="shared" si="53"/>
        <v>0</v>
      </c>
      <c r="S491" s="25">
        <f>+[1]DEPURADO!J485</f>
        <v>0</v>
      </c>
      <c r="T491" s="17" t="s">
        <v>45</v>
      </c>
      <c r="U491" s="25">
        <f>+[1]DEPURADO!I485</f>
        <v>0</v>
      </c>
      <c r="V491" s="24"/>
      <c r="W491" s="17" t="s">
        <v>45</v>
      </c>
      <c r="X491" s="25">
        <f>+[1]DEPURADO!K485+[1]DEPURADO!L485</f>
        <v>0</v>
      </c>
      <c r="Y491" s="17" t="s">
        <v>45</v>
      </c>
      <c r="Z491" s="25">
        <f t="shared" si="54"/>
        <v>0</v>
      </c>
      <c r="AA491" s="25"/>
      <c r="AB491" s="25">
        <v>0</v>
      </c>
      <c r="AC491" s="25">
        <v>0</v>
      </c>
      <c r="AD491" s="24"/>
      <c r="AE491" s="24">
        <f>+[1]DEPURADO!K485</f>
        <v>0</v>
      </c>
      <c r="AF491" s="24">
        <v>0</v>
      </c>
      <c r="AG491" s="24">
        <f t="shared" si="55"/>
        <v>3367700</v>
      </c>
      <c r="AH491" s="24">
        <v>0</v>
      </c>
      <c r="AI491" s="24" t="str">
        <f>+[1]DEPURADO!G485</f>
        <v>SALDO A FAVOR DEL PRESTADOR</v>
      </c>
      <c r="AJ491" s="26"/>
      <c r="AK491" s="27"/>
    </row>
    <row r="492" spans="1:37" s="28" customFormat="1" ht="16.149999999999999" customHeight="1">
      <c r="A492" s="17">
        <f t="shared" si="49"/>
        <v>484</v>
      </c>
      <c r="B492" s="18" t="s">
        <v>44</v>
      </c>
      <c r="C492" s="17">
        <f>+[1]DEPURADO!A486</f>
        <v>299213</v>
      </c>
      <c r="D492" s="17">
        <f>+[1]DEPURADO!B486</f>
        <v>299213</v>
      </c>
      <c r="E492" s="19">
        <f>+[1]DEPURADO!C486</f>
        <v>44589</v>
      </c>
      <c r="F492" s="20" t="str">
        <f>+IF([1]DEPURADO!D486&gt;1,[1]DEPURADO!D486," ")</f>
        <v xml:space="preserve"> </v>
      </c>
      <c r="G492" s="21">
        <f>[1]DEPURADO!F486</f>
        <v>138700</v>
      </c>
      <c r="H492" s="22">
        <v>0</v>
      </c>
      <c r="I492" s="22">
        <f>+[1]DEPURADO!M486+[1]DEPURADO!N486</f>
        <v>0</v>
      </c>
      <c r="J492" s="22">
        <f>+[1]DEPURADO!R486</f>
        <v>0</v>
      </c>
      <c r="K492" s="23">
        <f>+[1]DEPURADO!P486+[1]DEPURADO!Q486</f>
        <v>0</v>
      </c>
      <c r="L492" s="22">
        <v>0</v>
      </c>
      <c r="M492" s="22">
        <v>0</v>
      </c>
      <c r="N492" s="22">
        <f t="shared" si="50"/>
        <v>0</v>
      </c>
      <c r="O492" s="22">
        <f t="shared" si="51"/>
        <v>138700</v>
      </c>
      <c r="P492" s="18">
        <f>IF([1]DEPURADO!H486&gt;1,0,[1]DEPURADO!B486)</f>
        <v>299213</v>
      </c>
      <c r="Q492" s="24">
        <f t="shared" si="52"/>
        <v>138700</v>
      </c>
      <c r="R492" s="25">
        <f t="shared" si="53"/>
        <v>0</v>
      </c>
      <c r="S492" s="25">
        <f>+[1]DEPURADO!J486</f>
        <v>0</v>
      </c>
      <c r="T492" s="17" t="s">
        <v>45</v>
      </c>
      <c r="U492" s="25">
        <f>+[1]DEPURADO!I486</f>
        <v>0</v>
      </c>
      <c r="V492" s="24"/>
      <c r="W492" s="17" t="s">
        <v>45</v>
      </c>
      <c r="X492" s="25">
        <f>+[1]DEPURADO!K486+[1]DEPURADO!L486</f>
        <v>0</v>
      </c>
      <c r="Y492" s="17" t="s">
        <v>45</v>
      </c>
      <c r="Z492" s="25">
        <f t="shared" si="54"/>
        <v>0</v>
      </c>
      <c r="AA492" s="25"/>
      <c r="AB492" s="25">
        <v>0</v>
      </c>
      <c r="AC492" s="25">
        <v>0</v>
      </c>
      <c r="AD492" s="24"/>
      <c r="AE492" s="24">
        <f>+[1]DEPURADO!K486</f>
        <v>0</v>
      </c>
      <c r="AF492" s="24">
        <v>0</v>
      </c>
      <c r="AG492" s="24">
        <f t="shared" si="55"/>
        <v>138700</v>
      </c>
      <c r="AH492" s="24">
        <v>0</v>
      </c>
      <c r="AI492" s="24" t="str">
        <f>+[1]DEPURADO!G486</f>
        <v>SALDO A FAVOR DEL PRESTADOR</v>
      </c>
      <c r="AJ492" s="26"/>
      <c r="AK492" s="27"/>
    </row>
    <row r="493" spans="1:37" s="28" customFormat="1" ht="16.149999999999999" customHeight="1">
      <c r="A493" s="17">
        <f t="shared" si="49"/>
        <v>485</v>
      </c>
      <c r="B493" s="18" t="s">
        <v>44</v>
      </c>
      <c r="C493" s="17">
        <f>+[1]DEPURADO!A487</f>
        <v>303174</v>
      </c>
      <c r="D493" s="17">
        <f>+[1]DEPURADO!B487</f>
        <v>303174</v>
      </c>
      <c r="E493" s="19">
        <f>+[1]DEPURADO!C487</f>
        <v>44595</v>
      </c>
      <c r="F493" s="20">
        <f>+IF([1]DEPURADO!D487&gt;1,[1]DEPURADO!D487," ")</f>
        <v>45016</v>
      </c>
      <c r="G493" s="21">
        <f>[1]DEPURADO!F487</f>
        <v>57700</v>
      </c>
      <c r="H493" s="22">
        <v>0</v>
      </c>
      <c r="I493" s="22">
        <f>+[1]DEPURADO!M487+[1]DEPURADO!N487</f>
        <v>0</v>
      </c>
      <c r="J493" s="22">
        <f>+[1]DEPURADO!R487</f>
        <v>0</v>
      </c>
      <c r="K493" s="23">
        <f>+[1]DEPURADO!P487+[1]DEPURADO!Q487</f>
        <v>0</v>
      </c>
      <c r="L493" s="22">
        <v>0</v>
      </c>
      <c r="M493" s="22">
        <v>0</v>
      </c>
      <c r="N493" s="22">
        <f t="shared" si="50"/>
        <v>0</v>
      </c>
      <c r="O493" s="22">
        <f t="shared" si="51"/>
        <v>57700</v>
      </c>
      <c r="P493" s="18">
        <f>IF([1]DEPURADO!H487&gt;1,0,[1]DEPURADO!B487)</f>
        <v>303174</v>
      </c>
      <c r="Q493" s="24">
        <f t="shared" si="52"/>
        <v>57700</v>
      </c>
      <c r="R493" s="25">
        <f t="shared" si="53"/>
        <v>0</v>
      </c>
      <c r="S493" s="25">
        <f>+[1]DEPURADO!J487</f>
        <v>0</v>
      </c>
      <c r="T493" s="17" t="s">
        <v>45</v>
      </c>
      <c r="U493" s="25">
        <f>+[1]DEPURADO!I487</f>
        <v>57700</v>
      </c>
      <c r="V493" s="24"/>
      <c r="W493" s="17" t="s">
        <v>45</v>
      </c>
      <c r="X493" s="25">
        <f>+[1]DEPURADO!K487+[1]DEPURADO!L487</f>
        <v>0</v>
      </c>
      <c r="Y493" s="17" t="s">
        <v>45</v>
      </c>
      <c r="Z493" s="25">
        <f t="shared" si="54"/>
        <v>0</v>
      </c>
      <c r="AA493" s="25"/>
      <c r="AB493" s="25">
        <v>0</v>
      </c>
      <c r="AC493" s="25">
        <v>0</v>
      </c>
      <c r="AD493" s="24"/>
      <c r="AE493" s="24">
        <f>+[1]DEPURADO!K487</f>
        <v>0</v>
      </c>
      <c r="AF493" s="24">
        <v>0</v>
      </c>
      <c r="AG493" s="24">
        <f t="shared" si="55"/>
        <v>0</v>
      </c>
      <c r="AH493" s="24">
        <v>0</v>
      </c>
      <c r="AI493" s="24" t="str">
        <f>+[1]DEPURADO!G487</f>
        <v>EN REVISION</v>
      </c>
      <c r="AJ493" s="26"/>
      <c r="AK493" s="27"/>
    </row>
    <row r="494" spans="1:37" s="28" customFormat="1" ht="16.149999999999999" customHeight="1">
      <c r="A494" s="17">
        <f t="shared" si="49"/>
        <v>486</v>
      </c>
      <c r="B494" s="18" t="s">
        <v>44</v>
      </c>
      <c r="C494" s="17">
        <f>+[1]DEPURADO!A488</f>
        <v>303820</v>
      </c>
      <c r="D494" s="17">
        <f>+[1]DEPURADO!B488</f>
        <v>303820</v>
      </c>
      <c r="E494" s="19">
        <f>+[1]DEPURADO!C488</f>
        <v>44596</v>
      </c>
      <c r="F494" s="20" t="str">
        <f>+IF([1]DEPURADO!D488&gt;1,[1]DEPURADO!D488," ")</f>
        <v xml:space="preserve"> </v>
      </c>
      <c r="G494" s="21">
        <f>[1]DEPURADO!F488</f>
        <v>27700</v>
      </c>
      <c r="H494" s="22">
        <v>0</v>
      </c>
      <c r="I494" s="22">
        <f>+[1]DEPURADO!M488+[1]DEPURADO!N488</f>
        <v>0</v>
      </c>
      <c r="J494" s="22">
        <f>+[1]DEPURADO!R488</f>
        <v>0</v>
      </c>
      <c r="K494" s="23">
        <f>+[1]DEPURADO!P488+[1]DEPURADO!Q488</f>
        <v>0</v>
      </c>
      <c r="L494" s="22">
        <v>0</v>
      </c>
      <c r="M494" s="22">
        <v>0</v>
      </c>
      <c r="N494" s="22">
        <f t="shared" si="50"/>
        <v>0</v>
      </c>
      <c r="O494" s="22">
        <f t="shared" si="51"/>
        <v>27700</v>
      </c>
      <c r="P494" s="18">
        <f>IF([1]DEPURADO!H488&gt;1,0,[1]DEPURADO!B488)</f>
        <v>0</v>
      </c>
      <c r="Q494" s="24">
        <f t="shared" si="52"/>
        <v>0</v>
      </c>
      <c r="R494" s="25">
        <f t="shared" si="53"/>
        <v>27700</v>
      </c>
      <c r="S494" s="25">
        <f>+[1]DEPURADO!J488</f>
        <v>0</v>
      </c>
      <c r="T494" s="17" t="s">
        <v>45</v>
      </c>
      <c r="U494" s="25">
        <f>+[1]DEPURADO!I488</f>
        <v>0</v>
      </c>
      <c r="V494" s="24"/>
      <c r="W494" s="17" t="s">
        <v>45</v>
      </c>
      <c r="X494" s="25">
        <f>+[1]DEPURADO!K488+[1]DEPURADO!L488</f>
        <v>0</v>
      </c>
      <c r="Y494" s="17" t="s">
        <v>45</v>
      </c>
      <c r="Z494" s="25">
        <f t="shared" si="54"/>
        <v>0</v>
      </c>
      <c r="AA494" s="25"/>
      <c r="AB494" s="25">
        <v>0</v>
      </c>
      <c r="AC494" s="25">
        <v>0</v>
      </c>
      <c r="AD494" s="24"/>
      <c r="AE494" s="24">
        <f>+[1]DEPURADO!K488</f>
        <v>0</v>
      </c>
      <c r="AF494" s="24">
        <v>0</v>
      </c>
      <c r="AG494" s="24">
        <f t="shared" si="55"/>
        <v>0</v>
      </c>
      <c r="AH494" s="24">
        <v>0</v>
      </c>
      <c r="AI494" s="24" t="str">
        <f>+[1]DEPURADO!G488</f>
        <v>NO RADICADA</v>
      </c>
      <c r="AJ494" s="26"/>
      <c r="AK494" s="27"/>
    </row>
    <row r="495" spans="1:37" s="28" customFormat="1" ht="16.149999999999999" customHeight="1">
      <c r="A495" s="17">
        <f t="shared" si="49"/>
        <v>487</v>
      </c>
      <c r="B495" s="18" t="s">
        <v>44</v>
      </c>
      <c r="C495" s="17">
        <f>+[1]DEPURADO!A489</f>
        <v>303951</v>
      </c>
      <c r="D495" s="17">
        <f>+[1]DEPURADO!B489</f>
        <v>303951</v>
      </c>
      <c r="E495" s="19">
        <f>+[1]DEPURADO!C489</f>
        <v>44596</v>
      </c>
      <c r="F495" s="20">
        <f>+IF([1]DEPURADO!D489&gt;1,[1]DEPURADO!D489," ")</f>
        <v>45016</v>
      </c>
      <c r="G495" s="21">
        <f>[1]DEPURADO!F489</f>
        <v>84500</v>
      </c>
      <c r="H495" s="22">
        <v>0</v>
      </c>
      <c r="I495" s="22">
        <f>+[1]DEPURADO!M489+[1]DEPURADO!N489</f>
        <v>0</v>
      </c>
      <c r="J495" s="22">
        <f>+[1]DEPURADO!R489</f>
        <v>0</v>
      </c>
      <c r="K495" s="23">
        <f>+[1]DEPURADO!P489+[1]DEPURADO!Q489</f>
        <v>0</v>
      </c>
      <c r="L495" s="22">
        <v>0</v>
      </c>
      <c r="M495" s="22">
        <v>0</v>
      </c>
      <c r="N495" s="22">
        <f t="shared" si="50"/>
        <v>0</v>
      </c>
      <c r="O495" s="22">
        <f t="shared" si="51"/>
        <v>84500</v>
      </c>
      <c r="P495" s="18">
        <f>IF([1]DEPURADO!H489&gt;1,0,[1]DEPURADO!B489)</f>
        <v>303951</v>
      </c>
      <c r="Q495" s="24">
        <f t="shared" si="52"/>
        <v>84500</v>
      </c>
      <c r="R495" s="25">
        <f t="shared" si="53"/>
        <v>0</v>
      </c>
      <c r="S495" s="25">
        <f>+[1]DEPURADO!J489</f>
        <v>0</v>
      </c>
      <c r="T495" s="17" t="s">
        <v>45</v>
      </c>
      <c r="U495" s="25">
        <f>+[1]DEPURADO!I489</f>
        <v>84500</v>
      </c>
      <c r="V495" s="24"/>
      <c r="W495" s="17" t="s">
        <v>45</v>
      </c>
      <c r="X495" s="25">
        <f>+[1]DEPURADO!K489+[1]DEPURADO!L489</f>
        <v>0</v>
      </c>
      <c r="Y495" s="17" t="s">
        <v>45</v>
      </c>
      <c r="Z495" s="25">
        <f t="shared" si="54"/>
        <v>0</v>
      </c>
      <c r="AA495" s="25"/>
      <c r="AB495" s="25">
        <v>0</v>
      </c>
      <c r="AC495" s="25">
        <v>0</v>
      </c>
      <c r="AD495" s="24"/>
      <c r="AE495" s="24">
        <f>+[1]DEPURADO!K489</f>
        <v>0</v>
      </c>
      <c r="AF495" s="24">
        <v>0</v>
      </c>
      <c r="AG495" s="24">
        <f t="shared" si="55"/>
        <v>0</v>
      </c>
      <c r="AH495" s="24">
        <v>0</v>
      </c>
      <c r="AI495" s="24" t="str">
        <f>+[1]DEPURADO!G489</f>
        <v>EN REVISION</v>
      </c>
      <c r="AJ495" s="26"/>
      <c r="AK495" s="27"/>
    </row>
    <row r="496" spans="1:37" s="28" customFormat="1" ht="16.149999999999999" customHeight="1">
      <c r="A496" s="17">
        <f t="shared" si="49"/>
        <v>488</v>
      </c>
      <c r="B496" s="18" t="s">
        <v>44</v>
      </c>
      <c r="C496" s="17">
        <f>+[1]DEPURADO!A490</f>
        <v>304529</v>
      </c>
      <c r="D496" s="17">
        <f>+[1]DEPURADO!B490</f>
        <v>304529</v>
      </c>
      <c r="E496" s="19">
        <f>+[1]DEPURADO!C490</f>
        <v>44597</v>
      </c>
      <c r="F496" s="20">
        <f>+IF([1]DEPURADO!D490&gt;1,[1]DEPURADO!D490," ")</f>
        <v>45016</v>
      </c>
      <c r="G496" s="21">
        <f>[1]DEPURADO!F490</f>
        <v>84800</v>
      </c>
      <c r="H496" s="22">
        <v>0</v>
      </c>
      <c r="I496" s="22">
        <f>+[1]DEPURADO!M490+[1]DEPURADO!N490</f>
        <v>0</v>
      </c>
      <c r="J496" s="22">
        <f>+[1]DEPURADO!R490</f>
        <v>0</v>
      </c>
      <c r="K496" s="23">
        <f>+[1]DEPURADO!P490+[1]DEPURADO!Q490</f>
        <v>0</v>
      </c>
      <c r="L496" s="22">
        <v>0</v>
      </c>
      <c r="M496" s="22">
        <v>0</v>
      </c>
      <c r="N496" s="22">
        <f t="shared" si="50"/>
        <v>0</v>
      </c>
      <c r="O496" s="22">
        <f t="shared" si="51"/>
        <v>84800</v>
      </c>
      <c r="P496" s="18">
        <f>IF([1]DEPURADO!H490&gt;1,0,[1]DEPURADO!B490)</f>
        <v>304529</v>
      </c>
      <c r="Q496" s="24">
        <f t="shared" si="52"/>
        <v>84800</v>
      </c>
      <c r="R496" s="25">
        <f t="shared" si="53"/>
        <v>0</v>
      </c>
      <c r="S496" s="25">
        <f>+[1]DEPURADO!J490</f>
        <v>0</v>
      </c>
      <c r="T496" s="17" t="s">
        <v>45</v>
      </c>
      <c r="U496" s="25">
        <f>+[1]DEPURADO!I490</f>
        <v>84800</v>
      </c>
      <c r="V496" s="24"/>
      <c r="W496" s="17" t="s">
        <v>45</v>
      </c>
      <c r="X496" s="25">
        <f>+[1]DEPURADO!K490+[1]DEPURADO!L490</f>
        <v>0</v>
      </c>
      <c r="Y496" s="17" t="s">
        <v>45</v>
      </c>
      <c r="Z496" s="25">
        <f t="shared" si="54"/>
        <v>0</v>
      </c>
      <c r="AA496" s="25"/>
      <c r="AB496" s="25">
        <v>0</v>
      </c>
      <c r="AC496" s="25">
        <v>0</v>
      </c>
      <c r="AD496" s="24"/>
      <c r="AE496" s="24">
        <f>+[1]DEPURADO!K490</f>
        <v>0</v>
      </c>
      <c r="AF496" s="24">
        <v>0</v>
      </c>
      <c r="AG496" s="24">
        <f t="shared" si="55"/>
        <v>0</v>
      </c>
      <c r="AH496" s="24">
        <v>0</v>
      </c>
      <c r="AI496" s="24" t="str">
        <f>+[1]DEPURADO!G490</f>
        <v>EN REVISION</v>
      </c>
      <c r="AJ496" s="26"/>
      <c r="AK496" s="27"/>
    </row>
    <row r="497" spans="1:37" s="28" customFormat="1" ht="16.149999999999999" customHeight="1">
      <c r="A497" s="17">
        <f t="shared" si="49"/>
        <v>489</v>
      </c>
      <c r="B497" s="18" t="s">
        <v>44</v>
      </c>
      <c r="C497" s="17">
        <f>+[1]DEPURADO!A491</f>
        <v>305343</v>
      </c>
      <c r="D497" s="17">
        <f>+[1]DEPURADO!B491</f>
        <v>305343</v>
      </c>
      <c r="E497" s="19">
        <f>+[1]DEPURADO!C491</f>
        <v>44599</v>
      </c>
      <c r="F497" s="20" t="str">
        <f>+IF([1]DEPURADO!D491&gt;1,[1]DEPURADO!D491," ")</f>
        <v xml:space="preserve"> </v>
      </c>
      <c r="G497" s="21">
        <f>[1]DEPURADO!F491</f>
        <v>57700</v>
      </c>
      <c r="H497" s="22">
        <v>0</v>
      </c>
      <c r="I497" s="22">
        <f>+[1]DEPURADO!M491+[1]DEPURADO!N491</f>
        <v>0</v>
      </c>
      <c r="J497" s="22">
        <f>+[1]DEPURADO!R491</f>
        <v>0</v>
      </c>
      <c r="K497" s="23">
        <f>+[1]DEPURADO!P491+[1]DEPURADO!Q491</f>
        <v>0</v>
      </c>
      <c r="L497" s="22">
        <v>0</v>
      </c>
      <c r="M497" s="22">
        <v>0</v>
      </c>
      <c r="N497" s="22">
        <f t="shared" si="50"/>
        <v>0</v>
      </c>
      <c r="O497" s="22">
        <f t="shared" si="51"/>
        <v>57700</v>
      </c>
      <c r="P497" s="18">
        <f>IF([1]DEPURADO!H491&gt;1,0,[1]DEPURADO!B491)</f>
        <v>0</v>
      </c>
      <c r="Q497" s="24">
        <f t="shared" si="52"/>
        <v>0</v>
      </c>
      <c r="R497" s="25">
        <f t="shared" si="53"/>
        <v>57700</v>
      </c>
      <c r="S497" s="25">
        <f>+[1]DEPURADO!J491</f>
        <v>0</v>
      </c>
      <c r="T497" s="17" t="s">
        <v>45</v>
      </c>
      <c r="U497" s="25">
        <f>+[1]DEPURADO!I491</f>
        <v>0</v>
      </c>
      <c r="V497" s="24"/>
      <c r="W497" s="17" t="s">
        <v>45</v>
      </c>
      <c r="X497" s="25">
        <f>+[1]DEPURADO!K491+[1]DEPURADO!L491</f>
        <v>0</v>
      </c>
      <c r="Y497" s="17" t="s">
        <v>45</v>
      </c>
      <c r="Z497" s="25">
        <f t="shared" si="54"/>
        <v>0</v>
      </c>
      <c r="AA497" s="25"/>
      <c r="AB497" s="25">
        <v>0</v>
      </c>
      <c r="AC497" s="25">
        <v>0</v>
      </c>
      <c r="AD497" s="24"/>
      <c r="AE497" s="24">
        <f>+[1]DEPURADO!K491</f>
        <v>0</v>
      </c>
      <c r="AF497" s="24">
        <v>0</v>
      </c>
      <c r="AG497" s="24">
        <f t="shared" si="55"/>
        <v>0</v>
      </c>
      <c r="AH497" s="24">
        <v>0</v>
      </c>
      <c r="AI497" s="24" t="str">
        <f>+[1]DEPURADO!G491</f>
        <v>NO RADICADA</v>
      </c>
      <c r="AJ497" s="26"/>
      <c r="AK497" s="27"/>
    </row>
    <row r="498" spans="1:37" s="28" customFormat="1" ht="16.149999999999999" customHeight="1">
      <c r="A498" s="17">
        <f t="shared" si="49"/>
        <v>490</v>
      </c>
      <c r="B498" s="18" t="s">
        <v>44</v>
      </c>
      <c r="C498" s="17">
        <f>+[1]DEPURADO!A492</f>
        <v>305485</v>
      </c>
      <c r="D498" s="17">
        <f>+[1]DEPURADO!B492</f>
        <v>305485</v>
      </c>
      <c r="E498" s="19">
        <f>+[1]DEPURADO!C492</f>
        <v>44599</v>
      </c>
      <c r="F498" s="20">
        <f>+IF([1]DEPURADO!D492&gt;1,[1]DEPURADO!D492," ")</f>
        <v>45016</v>
      </c>
      <c r="G498" s="21">
        <f>[1]DEPURADO!F492</f>
        <v>57700</v>
      </c>
      <c r="H498" s="22">
        <v>0</v>
      </c>
      <c r="I498" s="22">
        <f>+[1]DEPURADO!M492+[1]DEPURADO!N492</f>
        <v>0</v>
      </c>
      <c r="J498" s="22">
        <f>+[1]DEPURADO!R492</f>
        <v>0</v>
      </c>
      <c r="K498" s="23">
        <f>+[1]DEPURADO!P492+[1]DEPURADO!Q492</f>
        <v>0</v>
      </c>
      <c r="L498" s="22">
        <v>0</v>
      </c>
      <c r="M498" s="22">
        <v>0</v>
      </c>
      <c r="N498" s="22">
        <f t="shared" si="50"/>
        <v>0</v>
      </c>
      <c r="O498" s="22">
        <f t="shared" si="51"/>
        <v>57700</v>
      </c>
      <c r="P498" s="18">
        <f>IF([1]DEPURADO!H492&gt;1,0,[1]DEPURADO!B492)</f>
        <v>305485</v>
      </c>
      <c r="Q498" s="24">
        <f t="shared" si="52"/>
        <v>57700</v>
      </c>
      <c r="R498" s="25">
        <f t="shared" si="53"/>
        <v>0</v>
      </c>
      <c r="S498" s="25">
        <f>+[1]DEPURADO!J492</f>
        <v>0</v>
      </c>
      <c r="T498" s="17" t="s">
        <v>45</v>
      </c>
      <c r="U498" s="25">
        <f>+[1]DEPURADO!I492</f>
        <v>57700</v>
      </c>
      <c r="V498" s="24"/>
      <c r="W498" s="17" t="s">
        <v>45</v>
      </c>
      <c r="X498" s="25">
        <f>+[1]DEPURADO!K492+[1]DEPURADO!L492</f>
        <v>0</v>
      </c>
      <c r="Y498" s="17" t="s">
        <v>45</v>
      </c>
      <c r="Z498" s="25">
        <f t="shared" si="54"/>
        <v>0</v>
      </c>
      <c r="AA498" s="25"/>
      <c r="AB498" s="25">
        <v>0</v>
      </c>
      <c r="AC498" s="25">
        <v>0</v>
      </c>
      <c r="AD498" s="24"/>
      <c r="AE498" s="24">
        <f>+[1]DEPURADO!K492</f>
        <v>0</v>
      </c>
      <c r="AF498" s="24">
        <v>0</v>
      </c>
      <c r="AG498" s="24">
        <f t="shared" si="55"/>
        <v>0</v>
      </c>
      <c r="AH498" s="24">
        <v>0</v>
      </c>
      <c r="AI498" s="24" t="str">
        <f>+[1]DEPURADO!G492</f>
        <v>EN REVISION</v>
      </c>
      <c r="AJ498" s="26"/>
      <c r="AK498" s="27"/>
    </row>
    <row r="499" spans="1:37" s="28" customFormat="1" ht="16.149999999999999" customHeight="1">
      <c r="A499" s="17">
        <f t="shared" si="49"/>
        <v>491</v>
      </c>
      <c r="B499" s="18" t="s">
        <v>44</v>
      </c>
      <c r="C499" s="17">
        <f>+[1]DEPURADO!A493</f>
        <v>305369</v>
      </c>
      <c r="D499" s="17">
        <f>+[1]DEPURADO!B493</f>
        <v>305369</v>
      </c>
      <c r="E499" s="19">
        <f>+[1]DEPURADO!C493</f>
        <v>44599</v>
      </c>
      <c r="F499" s="20" t="str">
        <f>+IF([1]DEPURADO!D493&gt;1,[1]DEPURADO!D493," ")</f>
        <v xml:space="preserve"> </v>
      </c>
      <c r="G499" s="21">
        <f>[1]DEPURADO!F493</f>
        <v>1293000</v>
      </c>
      <c r="H499" s="22">
        <v>0</v>
      </c>
      <c r="I499" s="22">
        <f>+[1]DEPURADO!M493+[1]DEPURADO!N493</f>
        <v>0</v>
      </c>
      <c r="J499" s="22">
        <f>+[1]DEPURADO!R493</f>
        <v>0</v>
      </c>
      <c r="K499" s="23">
        <f>+[1]DEPURADO!P493+[1]DEPURADO!Q493</f>
        <v>0</v>
      </c>
      <c r="L499" s="22">
        <v>0</v>
      </c>
      <c r="M499" s="22">
        <v>0</v>
      </c>
      <c r="N499" s="22">
        <f t="shared" si="50"/>
        <v>0</v>
      </c>
      <c r="O499" s="22">
        <f t="shared" si="51"/>
        <v>1293000</v>
      </c>
      <c r="P499" s="18">
        <f>IF([1]DEPURADO!H493&gt;1,0,[1]DEPURADO!B493)</f>
        <v>0</v>
      </c>
      <c r="Q499" s="24">
        <f t="shared" si="52"/>
        <v>0</v>
      </c>
      <c r="R499" s="25">
        <f t="shared" si="53"/>
        <v>1293000</v>
      </c>
      <c r="S499" s="25">
        <f>+[1]DEPURADO!J493</f>
        <v>0</v>
      </c>
      <c r="T499" s="17" t="s">
        <v>45</v>
      </c>
      <c r="U499" s="25">
        <f>+[1]DEPURADO!I493</f>
        <v>0</v>
      </c>
      <c r="V499" s="24"/>
      <c r="W499" s="17" t="s">
        <v>45</v>
      </c>
      <c r="X499" s="25">
        <f>+[1]DEPURADO!K493+[1]DEPURADO!L493</f>
        <v>0</v>
      </c>
      <c r="Y499" s="17" t="s">
        <v>45</v>
      </c>
      <c r="Z499" s="25">
        <f t="shared" si="54"/>
        <v>0</v>
      </c>
      <c r="AA499" s="25"/>
      <c r="AB499" s="25">
        <v>0</v>
      </c>
      <c r="AC499" s="25">
        <v>0</v>
      </c>
      <c r="AD499" s="24"/>
      <c r="AE499" s="24">
        <f>+[1]DEPURADO!K493</f>
        <v>0</v>
      </c>
      <c r="AF499" s="24">
        <v>0</v>
      </c>
      <c r="AG499" s="24">
        <f t="shared" si="55"/>
        <v>0</v>
      </c>
      <c r="AH499" s="24">
        <v>0</v>
      </c>
      <c r="AI499" s="24" t="str">
        <f>+[1]DEPURADO!G493</f>
        <v>NO RADICADA</v>
      </c>
      <c r="AJ499" s="26"/>
      <c r="AK499" s="27"/>
    </row>
    <row r="500" spans="1:37" s="28" customFormat="1" ht="16.149999999999999" customHeight="1">
      <c r="A500" s="17">
        <f t="shared" si="49"/>
        <v>492</v>
      </c>
      <c r="B500" s="18" t="s">
        <v>44</v>
      </c>
      <c r="C500" s="17">
        <f>+[1]DEPURADO!A494</f>
        <v>306531</v>
      </c>
      <c r="D500" s="17">
        <f>+[1]DEPURADO!B494</f>
        <v>306531</v>
      </c>
      <c r="E500" s="19">
        <f>+[1]DEPURADO!C494</f>
        <v>44601</v>
      </c>
      <c r="F500" s="20">
        <f>+IF([1]DEPURADO!D494&gt;1,[1]DEPURADO!D494," ")</f>
        <v>45016</v>
      </c>
      <c r="G500" s="21">
        <f>[1]DEPURADO!F494</f>
        <v>52400</v>
      </c>
      <c r="H500" s="22">
        <v>0</v>
      </c>
      <c r="I500" s="22">
        <f>+[1]DEPURADO!M494+[1]DEPURADO!N494</f>
        <v>0</v>
      </c>
      <c r="J500" s="22">
        <f>+[1]DEPURADO!R494</f>
        <v>0</v>
      </c>
      <c r="K500" s="23">
        <f>+[1]DEPURADO!P494+[1]DEPURADO!Q494</f>
        <v>0</v>
      </c>
      <c r="L500" s="22">
        <v>0</v>
      </c>
      <c r="M500" s="22">
        <v>0</v>
      </c>
      <c r="N500" s="22">
        <f t="shared" si="50"/>
        <v>0</v>
      </c>
      <c r="O500" s="22">
        <f t="shared" si="51"/>
        <v>52400</v>
      </c>
      <c r="P500" s="18">
        <f>IF([1]DEPURADO!H494&gt;1,0,[1]DEPURADO!B494)</f>
        <v>306531</v>
      </c>
      <c r="Q500" s="24">
        <f t="shared" si="52"/>
        <v>52400</v>
      </c>
      <c r="R500" s="25">
        <f t="shared" si="53"/>
        <v>0</v>
      </c>
      <c r="S500" s="25">
        <f>+[1]DEPURADO!J494</f>
        <v>0</v>
      </c>
      <c r="T500" s="17" t="s">
        <v>45</v>
      </c>
      <c r="U500" s="25">
        <f>+[1]DEPURADO!I494</f>
        <v>52400</v>
      </c>
      <c r="V500" s="24"/>
      <c r="W500" s="17" t="s">
        <v>45</v>
      </c>
      <c r="X500" s="25">
        <f>+[1]DEPURADO!K494+[1]DEPURADO!L494</f>
        <v>0</v>
      </c>
      <c r="Y500" s="17" t="s">
        <v>45</v>
      </c>
      <c r="Z500" s="25">
        <f t="shared" si="54"/>
        <v>0</v>
      </c>
      <c r="AA500" s="25"/>
      <c r="AB500" s="25">
        <v>0</v>
      </c>
      <c r="AC500" s="25">
        <v>0</v>
      </c>
      <c r="AD500" s="24"/>
      <c r="AE500" s="24">
        <f>+[1]DEPURADO!K494</f>
        <v>0</v>
      </c>
      <c r="AF500" s="24">
        <v>0</v>
      </c>
      <c r="AG500" s="24">
        <f t="shared" si="55"/>
        <v>0</v>
      </c>
      <c r="AH500" s="24">
        <v>0</v>
      </c>
      <c r="AI500" s="24" t="str">
        <f>+[1]DEPURADO!G494</f>
        <v>EN REVISION</v>
      </c>
      <c r="AJ500" s="26"/>
      <c r="AK500" s="27"/>
    </row>
    <row r="501" spans="1:37" s="28" customFormat="1" ht="16.149999999999999" customHeight="1">
      <c r="A501" s="17">
        <f t="shared" si="49"/>
        <v>493</v>
      </c>
      <c r="B501" s="18" t="s">
        <v>44</v>
      </c>
      <c r="C501" s="17">
        <f>+[1]DEPURADO!A495</f>
        <v>307904</v>
      </c>
      <c r="D501" s="17">
        <f>+[1]DEPURADO!B495</f>
        <v>307904</v>
      </c>
      <c r="E501" s="19">
        <f>+[1]DEPURADO!C495</f>
        <v>44603</v>
      </c>
      <c r="F501" s="20" t="str">
        <f>+IF([1]DEPURADO!D495&gt;1,[1]DEPURADO!D495," ")</f>
        <v xml:space="preserve"> </v>
      </c>
      <c r="G501" s="21">
        <f>[1]DEPURADO!F495</f>
        <v>916000</v>
      </c>
      <c r="H501" s="22">
        <v>0</v>
      </c>
      <c r="I501" s="22">
        <f>+[1]DEPURADO!M495+[1]DEPURADO!N495</f>
        <v>0</v>
      </c>
      <c r="J501" s="22">
        <f>+[1]DEPURADO!R495</f>
        <v>0</v>
      </c>
      <c r="K501" s="23">
        <f>+[1]DEPURADO!P495+[1]DEPURADO!Q495</f>
        <v>0</v>
      </c>
      <c r="L501" s="22">
        <v>0</v>
      </c>
      <c r="M501" s="22">
        <v>0</v>
      </c>
      <c r="N501" s="22">
        <f t="shared" si="50"/>
        <v>0</v>
      </c>
      <c r="O501" s="22">
        <f t="shared" si="51"/>
        <v>916000</v>
      </c>
      <c r="P501" s="18">
        <f>IF([1]DEPURADO!H495&gt;1,0,[1]DEPURADO!B495)</f>
        <v>0</v>
      </c>
      <c r="Q501" s="24">
        <f t="shared" si="52"/>
        <v>0</v>
      </c>
      <c r="R501" s="25">
        <f t="shared" si="53"/>
        <v>916000</v>
      </c>
      <c r="S501" s="25">
        <f>+[1]DEPURADO!J495</f>
        <v>0</v>
      </c>
      <c r="T501" s="17" t="s">
        <v>45</v>
      </c>
      <c r="U501" s="25">
        <f>+[1]DEPURADO!I495</f>
        <v>0</v>
      </c>
      <c r="V501" s="24"/>
      <c r="W501" s="17" t="s">
        <v>45</v>
      </c>
      <c r="X501" s="25">
        <f>+[1]DEPURADO!K495+[1]DEPURADO!L495</f>
        <v>0</v>
      </c>
      <c r="Y501" s="17" t="s">
        <v>45</v>
      </c>
      <c r="Z501" s="25">
        <f t="shared" si="54"/>
        <v>0</v>
      </c>
      <c r="AA501" s="25"/>
      <c r="AB501" s="25">
        <v>0</v>
      </c>
      <c r="AC501" s="25">
        <v>0</v>
      </c>
      <c r="AD501" s="24"/>
      <c r="AE501" s="24">
        <f>+[1]DEPURADO!K495</f>
        <v>0</v>
      </c>
      <c r="AF501" s="24">
        <v>0</v>
      </c>
      <c r="AG501" s="24">
        <f t="shared" si="55"/>
        <v>0</v>
      </c>
      <c r="AH501" s="24">
        <v>0</v>
      </c>
      <c r="AI501" s="24" t="str">
        <f>+[1]DEPURADO!G495</f>
        <v>NO RADICADA</v>
      </c>
      <c r="AJ501" s="26"/>
      <c r="AK501" s="27"/>
    </row>
    <row r="502" spans="1:37" s="28" customFormat="1" ht="16.149999999999999" customHeight="1">
      <c r="A502" s="17">
        <f t="shared" si="49"/>
        <v>494</v>
      </c>
      <c r="B502" s="18" t="s">
        <v>44</v>
      </c>
      <c r="C502" s="17">
        <f>+[1]DEPURADO!A496</f>
        <v>308512</v>
      </c>
      <c r="D502" s="17">
        <f>+[1]DEPURADO!B496</f>
        <v>308512</v>
      </c>
      <c r="E502" s="19">
        <f>+[1]DEPURADO!C496</f>
        <v>44604</v>
      </c>
      <c r="F502" s="20">
        <f>+IF([1]DEPURADO!D496&gt;1,[1]DEPURADO!D496," ")</f>
        <v>45016</v>
      </c>
      <c r="G502" s="21">
        <f>[1]DEPURADO!F496</f>
        <v>57700</v>
      </c>
      <c r="H502" s="22">
        <v>0</v>
      </c>
      <c r="I502" s="22">
        <f>+[1]DEPURADO!M496+[1]DEPURADO!N496</f>
        <v>0</v>
      </c>
      <c r="J502" s="22">
        <f>+[1]DEPURADO!R496</f>
        <v>0</v>
      </c>
      <c r="K502" s="23">
        <f>+[1]DEPURADO!P496+[1]DEPURADO!Q496</f>
        <v>0</v>
      </c>
      <c r="L502" s="22">
        <v>0</v>
      </c>
      <c r="M502" s="22">
        <v>0</v>
      </c>
      <c r="N502" s="22">
        <f t="shared" si="50"/>
        <v>0</v>
      </c>
      <c r="O502" s="22">
        <f t="shared" si="51"/>
        <v>57700</v>
      </c>
      <c r="P502" s="18">
        <f>IF([1]DEPURADO!H496&gt;1,0,[1]DEPURADO!B496)</f>
        <v>308512</v>
      </c>
      <c r="Q502" s="24">
        <f t="shared" si="52"/>
        <v>57700</v>
      </c>
      <c r="R502" s="25">
        <f t="shared" si="53"/>
        <v>0</v>
      </c>
      <c r="S502" s="25">
        <f>+[1]DEPURADO!J496</f>
        <v>0</v>
      </c>
      <c r="T502" s="17" t="s">
        <v>45</v>
      </c>
      <c r="U502" s="25">
        <f>+[1]DEPURADO!I496</f>
        <v>57700</v>
      </c>
      <c r="V502" s="24"/>
      <c r="W502" s="17" t="s">
        <v>45</v>
      </c>
      <c r="X502" s="25">
        <f>+[1]DEPURADO!K496+[1]DEPURADO!L496</f>
        <v>0</v>
      </c>
      <c r="Y502" s="17" t="s">
        <v>45</v>
      </c>
      <c r="Z502" s="25">
        <f t="shared" si="54"/>
        <v>0</v>
      </c>
      <c r="AA502" s="25"/>
      <c r="AB502" s="25">
        <v>0</v>
      </c>
      <c r="AC502" s="25">
        <v>0</v>
      </c>
      <c r="AD502" s="24"/>
      <c r="AE502" s="24">
        <f>+[1]DEPURADO!K496</f>
        <v>0</v>
      </c>
      <c r="AF502" s="24">
        <v>0</v>
      </c>
      <c r="AG502" s="24">
        <f t="shared" si="55"/>
        <v>0</v>
      </c>
      <c r="AH502" s="24">
        <v>0</v>
      </c>
      <c r="AI502" s="24" t="str">
        <f>+[1]DEPURADO!G496</f>
        <v>EN REVISION</v>
      </c>
      <c r="AJ502" s="26"/>
      <c r="AK502" s="27"/>
    </row>
    <row r="503" spans="1:37" s="28" customFormat="1" ht="16.149999999999999" customHeight="1">
      <c r="A503" s="17">
        <f t="shared" si="49"/>
        <v>495</v>
      </c>
      <c r="B503" s="18" t="s">
        <v>44</v>
      </c>
      <c r="C503" s="17">
        <f>+[1]DEPURADO!A497</f>
        <v>309173</v>
      </c>
      <c r="D503" s="17">
        <f>+[1]DEPURADO!B497</f>
        <v>309173</v>
      </c>
      <c r="E503" s="19">
        <f>+[1]DEPURADO!C497</f>
        <v>44606</v>
      </c>
      <c r="F503" s="20">
        <f>+IF([1]DEPURADO!D497&gt;1,[1]DEPURADO!D497," ")</f>
        <v>45016</v>
      </c>
      <c r="G503" s="21">
        <f>[1]DEPURADO!F497</f>
        <v>272300</v>
      </c>
      <c r="H503" s="22">
        <v>0</v>
      </c>
      <c r="I503" s="22">
        <f>+[1]DEPURADO!M497+[1]DEPURADO!N497</f>
        <v>0</v>
      </c>
      <c r="J503" s="22">
        <f>+[1]DEPURADO!R497</f>
        <v>0</v>
      </c>
      <c r="K503" s="23">
        <f>+[1]DEPURADO!P497+[1]DEPURADO!Q497</f>
        <v>0</v>
      </c>
      <c r="L503" s="22">
        <v>0</v>
      </c>
      <c r="M503" s="22">
        <v>0</v>
      </c>
      <c r="N503" s="22">
        <f t="shared" si="50"/>
        <v>0</v>
      </c>
      <c r="O503" s="22">
        <f t="shared" si="51"/>
        <v>272300</v>
      </c>
      <c r="P503" s="18">
        <f>IF([1]DEPURADO!H497&gt;1,0,[1]DEPURADO!B497)</f>
        <v>309173</v>
      </c>
      <c r="Q503" s="24">
        <f t="shared" si="52"/>
        <v>272300</v>
      </c>
      <c r="R503" s="25">
        <f t="shared" si="53"/>
        <v>0</v>
      </c>
      <c r="S503" s="25">
        <f>+[1]DEPURADO!J497</f>
        <v>0</v>
      </c>
      <c r="T503" s="17" t="s">
        <v>45</v>
      </c>
      <c r="U503" s="25">
        <f>+[1]DEPURADO!I497</f>
        <v>272300</v>
      </c>
      <c r="V503" s="24"/>
      <c r="W503" s="17" t="s">
        <v>45</v>
      </c>
      <c r="X503" s="25">
        <f>+[1]DEPURADO!K497+[1]DEPURADO!L497</f>
        <v>0</v>
      </c>
      <c r="Y503" s="17" t="s">
        <v>45</v>
      </c>
      <c r="Z503" s="25">
        <f t="shared" si="54"/>
        <v>0</v>
      </c>
      <c r="AA503" s="25"/>
      <c r="AB503" s="25">
        <v>0</v>
      </c>
      <c r="AC503" s="25">
        <v>0</v>
      </c>
      <c r="AD503" s="24"/>
      <c r="AE503" s="24">
        <f>+[1]DEPURADO!K497</f>
        <v>0</v>
      </c>
      <c r="AF503" s="24">
        <v>0</v>
      </c>
      <c r="AG503" s="24">
        <f t="shared" si="55"/>
        <v>0</v>
      </c>
      <c r="AH503" s="24">
        <v>0</v>
      </c>
      <c r="AI503" s="24" t="str">
        <f>+[1]DEPURADO!G497</f>
        <v>EN REVISION</v>
      </c>
      <c r="AJ503" s="26"/>
      <c r="AK503" s="27"/>
    </row>
    <row r="504" spans="1:37" s="28" customFormat="1" ht="16.149999999999999" customHeight="1">
      <c r="A504" s="17">
        <f t="shared" si="49"/>
        <v>496</v>
      </c>
      <c r="B504" s="18" t="s">
        <v>44</v>
      </c>
      <c r="C504" s="17">
        <f>+[1]DEPURADO!A498</f>
        <v>310527</v>
      </c>
      <c r="D504" s="17">
        <f>+[1]DEPURADO!B498</f>
        <v>310527</v>
      </c>
      <c r="E504" s="19">
        <f>+[1]DEPURADO!C498</f>
        <v>44608</v>
      </c>
      <c r="F504" s="20">
        <f>+IF([1]DEPURADO!D498&gt;1,[1]DEPURADO!D498," ")</f>
        <v>45016</v>
      </c>
      <c r="G504" s="21">
        <f>[1]DEPURADO!F498</f>
        <v>285600</v>
      </c>
      <c r="H504" s="22">
        <v>0</v>
      </c>
      <c r="I504" s="22">
        <f>+[1]DEPURADO!M498+[1]DEPURADO!N498</f>
        <v>0</v>
      </c>
      <c r="J504" s="22">
        <f>+[1]DEPURADO!R498</f>
        <v>0</v>
      </c>
      <c r="K504" s="23">
        <f>+[1]DEPURADO!P498+[1]DEPURADO!Q498</f>
        <v>0</v>
      </c>
      <c r="L504" s="22">
        <v>0</v>
      </c>
      <c r="M504" s="22">
        <v>0</v>
      </c>
      <c r="N504" s="22">
        <f t="shared" si="50"/>
        <v>0</v>
      </c>
      <c r="O504" s="22">
        <f t="shared" si="51"/>
        <v>285600</v>
      </c>
      <c r="P504" s="18">
        <f>IF([1]DEPURADO!H498&gt;1,0,[1]DEPURADO!B498)</f>
        <v>310527</v>
      </c>
      <c r="Q504" s="24">
        <f t="shared" si="52"/>
        <v>285600</v>
      </c>
      <c r="R504" s="25">
        <f t="shared" si="53"/>
        <v>0</v>
      </c>
      <c r="S504" s="25">
        <f>+[1]DEPURADO!J498</f>
        <v>0</v>
      </c>
      <c r="T504" s="17" t="s">
        <v>45</v>
      </c>
      <c r="U504" s="25">
        <f>+[1]DEPURADO!I498</f>
        <v>285600</v>
      </c>
      <c r="V504" s="24"/>
      <c r="W504" s="17" t="s">
        <v>45</v>
      </c>
      <c r="X504" s="25">
        <f>+[1]DEPURADO!K498+[1]DEPURADO!L498</f>
        <v>0</v>
      </c>
      <c r="Y504" s="17" t="s">
        <v>45</v>
      </c>
      <c r="Z504" s="25">
        <f t="shared" si="54"/>
        <v>0</v>
      </c>
      <c r="AA504" s="25"/>
      <c r="AB504" s="25">
        <v>0</v>
      </c>
      <c r="AC504" s="25">
        <v>0</v>
      </c>
      <c r="AD504" s="24"/>
      <c r="AE504" s="24">
        <f>+[1]DEPURADO!K498</f>
        <v>0</v>
      </c>
      <c r="AF504" s="24">
        <v>0</v>
      </c>
      <c r="AG504" s="24">
        <f t="shared" si="55"/>
        <v>0</v>
      </c>
      <c r="AH504" s="24">
        <v>0</v>
      </c>
      <c r="AI504" s="24" t="str">
        <f>+[1]DEPURADO!G498</f>
        <v>EN REVISION</v>
      </c>
      <c r="AJ504" s="26"/>
      <c r="AK504" s="27"/>
    </row>
    <row r="505" spans="1:37" s="28" customFormat="1" ht="16.149999999999999" customHeight="1">
      <c r="A505" s="17">
        <f t="shared" si="49"/>
        <v>497</v>
      </c>
      <c r="B505" s="18" t="s">
        <v>44</v>
      </c>
      <c r="C505" s="17">
        <f>+[1]DEPURADO!A499</f>
        <v>311548</v>
      </c>
      <c r="D505" s="17">
        <f>+[1]DEPURADO!B499</f>
        <v>311548</v>
      </c>
      <c r="E505" s="19">
        <f>+[1]DEPURADO!C499</f>
        <v>44609</v>
      </c>
      <c r="F505" s="20">
        <f>+IF([1]DEPURADO!D499&gt;1,[1]DEPURADO!D499," ")</f>
        <v>45016</v>
      </c>
      <c r="G505" s="21">
        <f>[1]DEPURADO!F499</f>
        <v>923000</v>
      </c>
      <c r="H505" s="22">
        <v>0</v>
      </c>
      <c r="I505" s="22">
        <f>+[1]DEPURADO!M499+[1]DEPURADO!N499</f>
        <v>0</v>
      </c>
      <c r="J505" s="22">
        <f>+[1]DEPURADO!R499</f>
        <v>0</v>
      </c>
      <c r="K505" s="23">
        <f>+[1]DEPURADO!P499+[1]DEPURADO!Q499</f>
        <v>0</v>
      </c>
      <c r="L505" s="22">
        <v>0</v>
      </c>
      <c r="M505" s="22">
        <v>0</v>
      </c>
      <c r="N505" s="22">
        <f t="shared" si="50"/>
        <v>0</v>
      </c>
      <c r="O505" s="22">
        <f t="shared" si="51"/>
        <v>923000</v>
      </c>
      <c r="P505" s="18">
        <f>IF([1]DEPURADO!H499&gt;1,0,[1]DEPURADO!B499)</f>
        <v>311548</v>
      </c>
      <c r="Q505" s="24">
        <f t="shared" si="52"/>
        <v>923000</v>
      </c>
      <c r="R505" s="25">
        <f t="shared" si="53"/>
        <v>0</v>
      </c>
      <c r="S505" s="25">
        <f>+[1]DEPURADO!J499</f>
        <v>0</v>
      </c>
      <c r="T505" s="17" t="s">
        <v>45</v>
      </c>
      <c r="U505" s="25">
        <f>+[1]DEPURADO!I499</f>
        <v>923000</v>
      </c>
      <c r="V505" s="24"/>
      <c r="W505" s="17" t="s">
        <v>45</v>
      </c>
      <c r="X505" s="25">
        <f>+[1]DEPURADO!K499+[1]DEPURADO!L499</f>
        <v>0</v>
      </c>
      <c r="Y505" s="17" t="s">
        <v>45</v>
      </c>
      <c r="Z505" s="25">
        <f t="shared" si="54"/>
        <v>0</v>
      </c>
      <c r="AA505" s="25"/>
      <c r="AB505" s="25">
        <v>0</v>
      </c>
      <c r="AC505" s="25">
        <v>0</v>
      </c>
      <c r="AD505" s="24"/>
      <c r="AE505" s="24">
        <f>+[1]DEPURADO!K499</f>
        <v>0</v>
      </c>
      <c r="AF505" s="24">
        <v>0</v>
      </c>
      <c r="AG505" s="24">
        <f t="shared" si="55"/>
        <v>0</v>
      </c>
      <c r="AH505" s="24">
        <v>0</v>
      </c>
      <c r="AI505" s="24" t="str">
        <f>+[1]DEPURADO!G499</f>
        <v>EN REVISION</v>
      </c>
      <c r="AJ505" s="26"/>
      <c r="AK505" s="27"/>
    </row>
    <row r="506" spans="1:37" s="28" customFormat="1" ht="16.149999999999999" customHeight="1">
      <c r="A506" s="17">
        <f t="shared" si="49"/>
        <v>498</v>
      </c>
      <c r="B506" s="18" t="s">
        <v>44</v>
      </c>
      <c r="C506" s="17">
        <f>+[1]DEPURADO!A500</f>
        <v>315512</v>
      </c>
      <c r="D506" s="17">
        <f>+[1]DEPURADO!B500</f>
        <v>315512</v>
      </c>
      <c r="E506" s="19">
        <f>+[1]DEPURADO!C500</f>
        <v>44615</v>
      </c>
      <c r="F506" s="20">
        <f>+IF([1]DEPURADO!D500&gt;1,[1]DEPURADO!D500," ")</f>
        <v>45016</v>
      </c>
      <c r="G506" s="21">
        <f>[1]DEPURADO!F500</f>
        <v>218000</v>
      </c>
      <c r="H506" s="22">
        <v>0</v>
      </c>
      <c r="I506" s="22">
        <f>+[1]DEPURADO!M500+[1]DEPURADO!N500</f>
        <v>0</v>
      </c>
      <c r="J506" s="22">
        <f>+[1]DEPURADO!R500</f>
        <v>0</v>
      </c>
      <c r="K506" s="23">
        <f>+[1]DEPURADO!P500+[1]DEPURADO!Q500</f>
        <v>0</v>
      </c>
      <c r="L506" s="22">
        <v>0</v>
      </c>
      <c r="M506" s="22">
        <v>0</v>
      </c>
      <c r="N506" s="22">
        <f t="shared" si="50"/>
        <v>0</v>
      </c>
      <c r="O506" s="22">
        <f t="shared" si="51"/>
        <v>218000</v>
      </c>
      <c r="P506" s="18">
        <f>IF([1]DEPURADO!H500&gt;1,0,[1]DEPURADO!B500)</f>
        <v>315512</v>
      </c>
      <c r="Q506" s="24">
        <f t="shared" si="52"/>
        <v>218000</v>
      </c>
      <c r="R506" s="25">
        <f t="shared" si="53"/>
        <v>0</v>
      </c>
      <c r="S506" s="25">
        <f>+[1]DEPURADO!J500</f>
        <v>0</v>
      </c>
      <c r="T506" s="17" t="s">
        <v>45</v>
      </c>
      <c r="U506" s="25">
        <f>+[1]DEPURADO!I500</f>
        <v>218000</v>
      </c>
      <c r="V506" s="24"/>
      <c r="W506" s="17" t="s">
        <v>45</v>
      </c>
      <c r="X506" s="25">
        <f>+[1]DEPURADO!K500+[1]DEPURADO!L500</f>
        <v>0</v>
      </c>
      <c r="Y506" s="17" t="s">
        <v>45</v>
      </c>
      <c r="Z506" s="25">
        <f t="shared" si="54"/>
        <v>0</v>
      </c>
      <c r="AA506" s="25"/>
      <c r="AB506" s="25">
        <v>0</v>
      </c>
      <c r="AC506" s="25">
        <v>0</v>
      </c>
      <c r="AD506" s="24"/>
      <c r="AE506" s="24">
        <f>+[1]DEPURADO!K500</f>
        <v>0</v>
      </c>
      <c r="AF506" s="24">
        <v>0</v>
      </c>
      <c r="AG506" s="24">
        <f t="shared" si="55"/>
        <v>0</v>
      </c>
      <c r="AH506" s="24">
        <v>0</v>
      </c>
      <c r="AI506" s="24" t="str">
        <f>+[1]DEPURADO!G500</f>
        <v>EN REVISION</v>
      </c>
      <c r="AJ506" s="26"/>
      <c r="AK506" s="27"/>
    </row>
    <row r="507" spans="1:37" s="28" customFormat="1" ht="16.149999999999999" customHeight="1">
      <c r="A507" s="17">
        <f t="shared" si="49"/>
        <v>499</v>
      </c>
      <c r="B507" s="18" t="s">
        <v>44</v>
      </c>
      <c r="C507" s="17">
        <f>+[1]DEPURADO!A501</f>
        <v>318170</v>
      </c>
      <c r="D507" s="17">
        <f>+[1]DEPURADO!B501</f>
        <v>318170</v>
      </c>
      <c r="E507" s="19">
        <f>+[1]DEPURADO!C501</f>
        <v>44619</v>
      </c>
      <c r="F507" s="20">
        <f>+IF([1]DEPURADO!D501&gt;1,[1]DEPURADO!D501," ")</f>
        <v>45016</v>
      </c>
      <c r="G507" s="21">
        <f>[1]DEPURADO!F501</f>
        <v>5158200</v>
      </c>
      <c r="H507" s="22">
        <v>0</v>
      </c>
      <c r="I507" s="22">
        <f>+[1]DEPURADO!M501+[1]DEPURADO!N501</f>
        <v>0</v>
      </c>
      <c r="J507" s="22">
        <f>+[1]DEPURADO!R501</f>
        <v>0</v>
      </c>
      <c r="K507" s="23">
        <f>+[1]DEPURADO!P501+[1]DEPURADO!Q501</f>
        <v>0</v>
      </c>
      <c r="L507" s="22">
        <v>0</v>
      </c>
      <c r="M507" s="22">
        <v>0</v>
      </c>
      <c r="N507" s="22">
        <f t="shared" si="50"/>
        <v>0</v>
      </c>
      <c r="O507" s="22">
        <f t="shared" si="51"/>
        <v>5158200</v>
      </c>
      <c r="P507" s="18">
        <f>IF([1]DEPURADO!H501&gt;1,0,[1]DEPURADO!B501)</f>
        <v>318170</v>
      </c>
      <c r="Q507" s="24">
        <f t="shared" si="52"/>
        <v>5158200</v>
      </c>
      <c r="R507" s="25">
        <f t="shared" si="53"/>
        <v>0</v>
      </c>
      <c r="S507" s="25">
        <f>+[1]DEPURADO!J501</f>
        <v>0</v>
      </c>
      <c r="T507" s="17" t="s">
        <v>45</v>
      </c>
      <c r="U507" s="25">
        <f>+[1]DEPURADO!I501</f>
        <v>5158200</v>
      </c>
      <c r="V507" s="24"/>
      <c r="W507" s="17" t="s">
        <v>45</v>
      </c>
      <c r="X507" s="25">
        <f>+[1]DEPURADO!K501+[1]DEPURADO!L501</f>
        <v>0</v>
      </c>
      <c r="Y507" s="17" t="s">
        <v>45</v>
      </c>
      <c r="Z507" s="25">
        <f t="shared" si="54"/>
        <v>0</v>
      </c>
      <c r="AA507" s="25"/>
      <c r="AB507" s="25">
        <v>0</v>
      </c>
      <c r="AC507" s="25">
        <v>0</v>
      </c>
      <c r="AD507" s="24"/>
      <c r="AE507" s="24">
        <f>+[1]DEPURADO!K501</f>
        <v>0</v>
      </c>
      <c r="AF507" s="24">
        <v>0</v>
      </c>
      <c r="AG507" s="24">
        <f t="shared" si="55"/>
        <v>0</v>
      </c>
      <c r="AH507" s="24">
        <v>0</v>
      </c>
      <c r="AI507" s="24" t="str">
        <f>+[1]DEPURADO!G501</f>
        <v>EN REVISION</v>
      </c>
      <c r="AJ507" s="26"/>
      <c r="AK507" s="27"/>
    </row>
    <row r="508" spans="1:37" s="28" customFormat="1" ht="16.149999999999999" customHeight="1">
      <c r="A508" s="17">
        <f t="shared" si="49"/>
        <v>500</v>
      </c>
      <c r="B508" s="18" t="s">
        <v>44</v>
      </c>
      <c r="C508" s="17">
        <f>+[1]DEPURADO!A502</f>
        <v>319603</v>
      </c>
      <c r="D508" s="17">
        <f>+[1]DEPURADO!B502</f>
        <v>319603</v>
      </c>
      <c r="E508" s="19">
        <f>+[1]DEPURADO!C502</f>
        <v>44621</v>
      </c>
      <c r="F508" s="20" t="str">
        <f>+IF([1]DEPURADO!D502&gt;1,[1]DEPURADO!D502," ")</f>
        <v xml:space="preserve"> </v>
      </c>
      <c r="G508" s="21">
        <f>[1]DEPURADO!F502</f>
        <v>57000</v>
      </c>
      <c r="H508" s="22">
        <v>0</v>
      </c>
      <c r="I508" s="22">
        <f>+[1]DEPURADO!M502+[1]DEPURADO!N502</f>
        <v>0</v>
      </c>
      <c r="J508" s="22">
        <f>+[1]DEPURADO!R502</f>
        <v>0</v>
      </c>
      <c r="K508" s="23">
        <f>+[1]DEPURADO!P502+[1]DEPURADO!Q502</f>
        <v>0</v>
      </c>
      <c r="L508" s="22">
        <v>0</v>
      </c>
      <c r="M508" s="22">
        <v>0</v>
      </c>
      <c r="N508" s="22">
        <f t="shared" si="50"/>
        <v>0</v>
      </c>
      <c r="O508" s="22">
        <f t="shared" si="51"/>
        <v>57000</v>
      </c>
      <c r="P508" s="18">
        <f>IF([1]DEPURADO!H502&gt;1,0,[1]DEPURADO!B502)</f>
        <v>0</v>
      </c>
      <c r="Q508" s="24">
        <f t="shared" si="52"/>
        <v>0</v>
      </c>
      <c r="R508" s="25">
        <f t="shared" si="53"/>
        <v>57000</v>
      </c>
      <c r="S508" s="25">
        <f>+[1]DEPURADO!J502</f>
        <v>0</v>
      </c>
      <c r="T508" s="17" t="s">
        <v>45</v>
      </c>
      <c r="U508" s="25">
        <f>+[1]DEPURADO!I502</f>
        <v>0</v>
      </c>
      <c r="V508" s="24"/>
      <c r="W508" s="17" t="s">
        <v>45</v>
      </c>
      <c r="X508" s="25">
        <f>+[1]DEPURADO!K502+[1]DEPURADO!L502</f>
        <v>0</v>
      </c>
      <c r="Y508" s="17" t="s">
        <v>45</v>
      </c>
      <c r="Z508" s="25">
        <f t="shared" si="54"/>
        <v>0</v>
      </c>
      <c r="AA508" s="25"/>
      <c r="AB508" s="25">
        <v>0</v>
      </c>
      <c r="AC508" s="25">
        <v>0</v>
      </c>
      <c r="AD508" s="24"/>
      <c r="AE508" s="24">
        <f>+[1]DEPURADO!K502</f>
        <v>0</v>
      </c>
      <c r="AF508" s="24">
        <v>0</v>
      </c>
      <c r="AG508" s="24">
        <f t="shared" si="55"/>
        <v>0</v>
      </c>
      <c r="AH508" s="24">
        <v>0</v>
      </c>
      <c r="AI508" s="24" t="str">
        <f>+[1]DEPURADO!G502</f>
        <v>NO RADICADA</v>
      </c>
      <c r="AJ508" s="26"/>
      <c r="AK508" s="27"/>
    </row>
    <row r="509" spans="1:37" s="28" customFormat="1" ht="16.149999999999999" customHeight="1">
      <c r="A509" s="17">
        <f t="shared" si="49"/>
        <v>501</v>
      </c>
      <c r="B509" s="18" t="s">
        <v>44</v>
      </c>
      <c r="C509" s="17">
        <f>+[1]DEPURADO!A503</f>
        <v>320472</v>
      </c>
      <c r="D509" s="17">
        <f>+[1]DEPURADO!B503</f>
        <v>320472</v>
      </c>
      <c r="E509" s="19">
        <f>+[1]DEPURADO!C503</f>
        <v>44622</v>
      </c>
      <c r="F509" s="20" t="str">
        <f>+IF([1]DEPURADO!D503&gt;1,[1]DEPURADO!D503," ")</f>
        <v xml:space="preserve"> </v>
      </c>
      <c r="G509" s="21">
        <f>[1]DEPURADO!F503</f>
        <v>429000</v>
      </c>
      <c r="H509" s="22">
        <v>0</v>
      </c>
      <c r="I509" s="22">
        <f>+[1]DEPURADO!M503+[1]DEPURADO!N503</f>
        <v>0</v>
      </c>
      <c r="J509" s="22">
        <f>+[1]DEPURADO!R503</f>
        <v>0</v>
      </c>
      <c r="K509" s="23">
        <f>+[1]DEPURADO!P503+[1]DEPURADO!Q503</f>
        <v>0</v>
      </c>
      <c r="L509" s="22">
        <v>0</v>
      </c>
      <c r="M509" s="22">
        <v>0</v>
      </c>
      <c r="N509" s="22">
        <f t="shared" si="50"/>
        <v>0</v>
      </c>
      <c r="O509" s="22">
        <f t="shared" si="51"/>
        <v>429000</v>
      </c>
      <c r="P509" s="18">
        <f>IF([1]DEPURADO!H503&gt;1,0,[1]DEPURADO!B503)</f>
        <v>0</v>
      </c>
      <c r="Q509" s="24">
        <f t="shared" si="52"/>
        <v>0</v>
      </c>
      <c r="R509" s="25">
        <f t="shared" si="53"/>
        <v>429000</v>
      </c>
      <c r="S509" s="25">
        <f>+[1]DEPURADO!J503</f>
        <v>0</v>
      </c>
      <c r="T509" s="17" t="s">
        <v>45</v>
      </c>
      <c r="U509" s="25">
        <f>+[1]DEPURADO!I503</f>
        <v>0</v>
      </c>
      <c r="V509" s="24"/>
      <c r="W509" s="17" t="s">
        <v>45</v>
      </c>
      <c r="X509" s="25">
        <f>+[1]DEPURADO!K503+[1]DEPURADO!L503</f>
        <v>0</v>
      </c>
      <c r="Y509" s="17" t="s">
        <v>45</v>
      </c>
      <c r="Z509" s="25">
        <f t="shared" si="54"/>
        <v>0</v>
      </c>
      <c r="AA509" s="25"/>
      <c r="AB509" s="25">
        <v>0</v>
      </c>
      <c r="AC509" s="25">
        <v>0</v>
      </c>
      <c r="AD509" s="24"/>
      <c r="AE509" s="24">
        <f>+[1]DEPURADO!K503</f>
        <v>0</v>
      </c>
      <c r="AF509" s="24">
        <v>0</v>
      </c>
      <c r="AG509" s="24">
        <f t="shared" si="55"/>
        <v>0</v>
      </c>
      <c r="AH509" s="24">
        <v>0</v>
      </c>
      <c r="AI509" s="24" t="str">
        <f>+[1]DEPURADO!G503</f>
        <v>NO RADICADA</v>
      </c>
      <c r="AJ509" s="26"/>
      <c r="AK509" s="27"/>
    </row>
    <row r="510" spans="1:37" s="28" customFormat="1" ht="16.149999999999999" customHeight="1">
      <c r="A510" s="17">
        <f t="shared" si="49"/>
        <v>502</v>
      </c>
      <c r="B510" s="18" t="s">
        <v>44</v>
      </c>
      <c r="C510" s="17">
        <f>+[1]DEPURADO!A504</f>
        <v>320869</v>
      </c>
      <c r="D510" s="17">
        <f>+[1]DEPURADO!B504</f>
        <v>320869</v>
      </c>
      <c r="E510" s="19">
        <f>+[1]DEPURADO!C504</f>
        <v>44623</v>
      </c>
      <c r="F510" s="20" t="str">
        <f>+IF([1]DEPURADO!D504&gt;1,[1]DEPURADO!D504," ")</f>
        <v xml:space="preserve"> </v>
      </c>
      <c r="G510" s="21">
        <f>[1]DEPURADO!F504</f>
        <v>57700</v>
      </c>
      <c r="H510" s="22">
        <v>0</v>
      </c>
      <c r="I510" s="22">
        <f>+[1]DEPURADO!M504+[1]DEPURADO!N504</f>
        <v>0</v>
      </c>
      <c r="J510" s="22">
        <f>+[1]DEPURADO!R504</f>
        <v>0</v>
      </c>
      <c r="K510" s="23">
        <f>+[1]DEPURADO!P504+[1]DEPURADO!Q504</f>
        <v>0</v>
      </c>
      <c r="L510" s="22">
        <v>0</v>
      </c>
      <c r="M510" s="22">
        <v>0</v>
      </c>
      <c r="N510" s="22">
        <f t="shared" si="50"/>
        <v>0</v>
      </c>
      <c r="O510" s="22">
        <f t="shared" si="51"/>
        <v>57700</v>
      </c>
      <c r="P510" s="18">
        <f>IF([1]DEPURADO!H504&gt;1,0,[1]DEPURADO!B504)</f>
        <v>0</v>
      </c>
      <c r="Q510" s="24">
        <f t="shared" si="52"/>
        <v>0</v>
      </c>
      <c r="R510" s="25">
        <f t="shared" si="53"/>
        <v>57700</v>
      </c>
      <c r="S510" s="25">
        <f>+[1]DEPURADO!J504</f>
        <v>0</v>
      </c>
      <c r="T510" s="17" t="s">
        <v>45</v>
      </c>
      <c r="U510" s="25">
        <f>+[1]DEPURADO!I504</f>
        <v>0</v>
      </c>
      <c r="V510" s="24"/>
      <c r="W510" s="17" t="s">
        <v>45</v>
      </c>
      <c r="X510" s="25">
        <f>+[1]DEPURADO!K504+[1]DEPURADO!L504</f>
        <v>0</v>
      </c>
      <c r="Y510" s="17" t="s">
        <v>45</v>
      </c>
      <c r="Z510" s="25">
        <f t="shared" si="54"/>
        <v>0</v>
      </c>
      <c r="AA510" s="25"/>
      <c r="AB510" s="25">
        <v>0</v>
      </c>
      <c r="AC510" s="25">
        <v>0</v>
      </c>
      <c r="AD510" s="24"/>
      <c r="AE510" s="24">
        <f>+[1]DEPURADO!K504</f>
        <v>0</v>
      </c>
      <c r="AF510" s="24">
        <v>0</v>
      </c>
      <c r="AG510" s="24">
        <f t="shared" si="55"/>
        <v>0</v>
      </c>
      <c r="AH510" s="24">
        <v>0</v>
      </c>
      <c r="AI510" s="24" t="str">
        <f>+[1]DEPURADO!G504</f>
        <v>NO RADICADA</v>
      </c>
      <c r="AJ510" s="26"/>
      <c r="AK510" s="27"/>
    </row>
    <row r="511" spans="1:37" s="28" customFormat="1" ht="16.149999999999999" customHeight="1">
      <c r="A511" s="17">
        <f t="shared" si="49"/>
        <v>503</v>
      </c>
      <c r="B511" s="18" t="s">
        <v>44</v>
      </c>
      <c r="C511" s="17">
        <f>+[1]DEPURADO!A505</f>
        <v>322085</v>
      </c>
      <c r="D511" s="17">
        <f>+[1]DEPURADO!B505</f>
        <v>322085</v>
      </c>
      <c r="E511" s="19">
        <f>+[1]DEPURADO!C505</f>
        <v>44624</v>
      </c>
      <c r="F511" s="20" t="str">
        <f>+IF([1]DEPURADO!D505&gt;1,[1]DEPURADO!D505," ")</f>
        <v xml:space="preserve"> </v>
      </c>
      <c r="G511" s="21">
        <f>[1]DEPURADO!F505</f>
        <v>57700</v>
      </c>
      <c r="H511" s="22">
        <v>0</v>
      </c>
      <c r="I511" s="22">
        <f>+[1]DEPURADO!M505+[1]DEPURADO!N505</f>
        <v>0</v>
      </c>
      <c r="J511" s="22">
        <f>+[1]DEPURADO!R505</f>
        <v>0</v>
      </c>
      <c r="K511" s="23">
        <f>+[1]DEPURADO!P505+[1]DEPURADO!Q505</f>
        <v>0</v>
      </c>
      <c r="L511" s="22">
        <v>0</v>
      </c>
      <c r="M511" s="22">
        <v>0</v>
      </c>
      <c r="N511" s="22">
        <f t="shared" si="50"/>
        <v>0</v>
      </c>
      <c r="O511" s="22">
        <f t="shared" si="51"/>
        <v>57700</v>
      </c>
      <c r="P511" s="18">
        <f>IF([1]DEPURADO!H505&gt;1,0,[1]DEPURADO!B505)</f>
        <v>0</v>
      </c>
      <c r="Q511" s="24">
        <f t="shared" si="52"/>
        <v>0</v>
      </c>
      <c r="R511" s="25">
        <f t="shared" si="53"/>
        <v>57700</v>
      </c>
      <c r="S511" s="25">
        <f>+[1]DEPURADO!J505</f>
        <v>0</v>
      </c>
      <c r="T511" s="17" t="s">
        <v>45</v>
      </c>
      <c r="U511" s="25">
        <f>+[1]DEPURADO!I505</f>
        <v>0</v>
      </c>
      <c r="V511" s="24"/>
      <c r="W511" s="17" t="s">
        <v>45</v>
      </c>
      <c r="X511" s="25">
        <f>+[1]DEPURADO!K505+[1]DEPURADO!L505</f>
        <v>0</v>
      </c>
      <c r="Y511" s="17" t="s">
        <v>45</v>
      </c>
      <c r="Z511" s="25">
        <f t="shared" si="54"/>
        <v>0</v>
      </c>
      <c r="AA511" s="25"/>
      <c r="AB511" s="25">
        <v>0</v>
      </c>
      <c r="AC511" s="25">
        <v>0</v>
      </c>
      <c r="AD511" s="24"/>
      <c r="AE511" s="24">
        <f>+[1]DEPURADO!K505</f>
        <v>0</v>
      </c>
      <c r="AF511" s="24">
        <v>0</v>
      </c>
      <c r="AG511" s="24">
        <f t="shared" si="55"/>
        <v>0</v>
      </c>
      <c r="AH511" s="24">
        <v>0</v>
      </c>
      <c r="AI511" s="24" t="str">
        <f>+[1]DEPURADO!G505</f>
        <v>NO RADICADA</v>
      </c>
      <c r="AJ511" s="26"/>
      <c r="AK511" s="27"/>
    </row>
    <row r="512" spans="1:37" s="28" customFormat="1" ht="16.149999999999999" customHeight="1">
      <c r="A512" s="17">
        <f t="shared" si="49"/>
        <v>504</v>
      </c>
      <c r="B512" s="18" t="s">
        <v>44</v>
      </c>
      <c r="C512" s="17">
        <f>+[1]DEPURADO!A506</f>
        <v>323793</v>
      </c>
      <c r="D512" s="17">
        <f>+[1]DEPURADO!B506</f>
        <v>323793</v>
      </c>
      <c r="E512" s="19">
        <f>+[1]DEPURADO!C506</f>
        <v>44627</v>
      </c>
      <c r="F512" s="20" t="str">
        <f>+IF([1]DEPURADO!D506&gt;1,[1]DEPURADO!D506," ")</f>
        <v xml:space="preserve"> </v>
      </c>
      <c r="G512" s="21">
        <f>[1]DEPURADO!F506</f>
        <v>57700</v>
      </c>
      <c r="H512" s="22">
        <v>0</v>
      </c>
      <c r="I512" s="22">
        <f>+[1]DEPURADO!M506+[1]DEPURADO!N506</f>
        <v>0</v>
      </c>
      <c r="J512" s="22">
        <f>+[1]DEPURADO!R506</f>
        <v>0</v>
      </c>
      <c r="K512" s="23">
        <f>+[1]DEPURADO!P506+[1]DEPURADO!Q506</f>
        <v>0</v>
      </c>
      <c r="L512" s="22">
        <v>0</v>
      </c>
      <c r="M512" s="22">
        <v>0</v>
      </c>
      <c r="N512" s="22">
        <f t="shared" si="50"/>
        <v>0</v>
      </c>
      <c r="O512" s="22">
        <f t="shared" si="51"/>
        <v>57700</v>
      </c>
      <c r="P512" s="18">
        <f>IF([1]DEPURADO!H506&gt;1,0,[1]DEPURADO!B506)</f>
        <v>0</v>
      </c>
      <c r="Q512" s="24">
        <f t="shared" si="52"/>
        <v>0</v>
      </c>
      <c r="R512" s="25">
        <f t="shared" si="53"/>
        <v>57700</v>
      </c>
      <c r="S512" s="25">
        <f>+[1]DEPURADO!J506</f>
        <v>0</v>
      </c>
      <c r="T512" s="17" t="s">
        <v>45</v>
      </c>
      <c r="U512" s="25">
        <f>+[1]DEPURADO!I506</f>
        <v>0</v>
      </c>
      <c r="V512" s="24"/>
      <c r="W512" s="17" t="s">
        <v>45</v>
      </c>
      <c r="X512" s="25">
        <f>+[1]DEPURADO!K506+[1]DEPURADO!L506</f>
        <v>0</v>
      </c>
      <c r="Y512" s="17" t="s">
        <v>45</v>
      </c>
      <c r="Z512" s="25">
        <f t="shared" si="54"/>
        <v>0</v>
      </c>
      <c r="AA512" s="25"/>
      <c r="AB512" s="25">
        <v>0</v>
      </c>
      <c r="AC512" s="25">
        <v>0</v>
      </c>
      <c r="AD512" s="24"/>
      <c r="AE512" s="24">
        <f>+[1]DEPURADO!K506</f>
        <v>0</v>
      </c>
      <c r="AF512" s="24">
        <v>0</v>
      </c>
      <c r="AG512" s="24">
        <f t="shared" si="55"/>
        <v>0</v>
      </c>
      <c r="AH512" s="24">
        <v>0</v>
      </c>
      <c r="AI512" s="24" t="str">
        <f>+[1]DEPURADO!G506</f>
        <v>NO RADICADA</v>
      </c>
      <c r="AJ512" s="26"/>
      <c r="AK512" s="27"/>
    </row>
    <row r="513" spans="1:37" s="28" customFormat="1" ht="16.149999999999999" customHeight="1">
      <c r="A513" s="17">
        <f t="shared" si="49"/>
        <v>505</v>
      </c>
      <c r="B513" s="18" t="s">
        <v>44</v>
      </c>
      <c r="C513" s="17">
        <f>+[1]DEPURADO!A507</f>
        <v>324152</v>
      </c>
      <c r="D513" s="17">
        <f>+[1]DEPURADO!B507</f>
        <v>324152</v>
      </c>
      <c r="E513" s="19">
        <f>+[1]DEPURADO!C507</f>
        <v>44627</v>
      </c>
      <c r="F513" s="20" t="str">
        <f>+IF([1]DEPURADO!D507&gt;1,[1]DEPURADO!D507," ")</f>
        <v xml:space="preserve"> </v>
      </c>
      <c r="G513" s="21">
        <f>[1]DEPURADO!F507</f>
        <v>878800</v>
      </c>
      <c r="H513" s="22">
        <v>0</v>
      </c>
      <c r="I513" s="22">
        <f>+[1]DEPURADO!M507+[1]DEPURADO!N507</f>
        <v>0</v>
      </c>
      <c r="J513" s="22">
        <f>+[1]DEPURADO!R507</f>
        <v>0</v>
      </c>
      <c r="K513" s="23">
        <f>+[1]DEPURADO!P507+[1]DEPURADO!Q507</f>
        <v>0</v>
      </c>
      <c r="L513" s="22">
        <v>0</v>
      </c>
      <c r="M513" s="22">
        <v>0</v>
      </c>
      <c r="N513" s="22">
        <f t="shared" si="50"/>
        <v>0</v>
      </c>
      <c r="O513" s="22">
        <f t="shared" si="51"/>
        <v>878800</v>
      </c>
      <c r="P513" s="18">
        <f>IF([1]DEPURADO!H507&gt;1,0,[1]DEPURADO!B507)</f>
        <v>0</v>
      </c>
      <c r="Q513" s="24">
        <f t="shared" si="52"/>
        <v>0</v>
      </c>
      <c r="R513" s="25">
        <f t="shared" si="53"/>
        <v>878800</v>
      </c>
      <c r="S513" s="25">
        <f>+[1]DEPURADO!J507</f>
        <v>0</v>
      </c>
      <c r="T513" s="17" t="s">
        <v>45</v>
      </c>
      <c r="U513" s="25">
        <f>+[1]DEPURADO!I507</f>
        <v>0</v>
      </c>
      <c r="V513" s="24"/>
      <c r="W513" s="17" t="s">
        <v>45</v>
      </c>
      <c r="X513" s="25">
        <f>+[1]DEPURADO!K507+[1]DEPURADO!L507</f>
        <v>0</v>
      </c>
      <c r="Y513" s="17" t="s">
        <v>45</v>
      </c>
      <c r="Z513" s="25">
        <f t="shared" si="54"/>
        <v>0</v>
      </c>
      <c r="AA513" s="25"/>
      <c r="AB513" s="25">
        <v>0</v>
      </c>
      <c r="AC513" s="25">
        <v>0</v>
      </c>
      <c r="AD513" s="24"/>
      <c r="AE513" s="24">
        <f>+[1]DEPURADO!K507</f>
        <v>0</v>
      </c>
      <c r="AF513" s="24">
        <v>0</v>
      </c>
      <c r="AG513" s="24">
        <f t="shared" si="55"/>
        <v>0</v>
      </c>
      <c r="AH513" s="24">
        <v>0</v>
      </c>
      <c r="AI513" s="24" t="str">
        <f>+[1]DEPURADO!G507</f>
        <v>NO RADICADA</v>
      </c>
      <c r="AJ513" s="26"/>
      <c r="AK513" s="27"/>
    </row>
    <row r="514" spans="1:37" s="28" customFormat="1" ht="16.149999999999999" customHeight="1">
      <c r="A514" s="17">
        <f t="shared" si="49"/>
        <v>506</v>
      </c>
      <c r="B514" s="18" t="s">
        <v>44</v>
      </c>
      <c r="C514" s="17">
        <f>+[1]DEPURADO!A508</f>
        <v>326754</v>
      </c>
      <c r="D514" s="17">
        <f>+[1]DEPURADO!B508</f>
        <v>326754</v>
      </c>
      <c r="E514" s="19">
        <f>+[1]DEPURADO!C508</f>
        <v>44630</v>
      </c>
      <c r="F514" s="20" t="str">
        <f>+IF([1]DEPURADO!D508&gt;1,[1]DEPURADO!D508," ")</f>
        <v xml:space="preserve"> </v>
      </c>
      <c r="G514" s="21">
        <f>[1]DEPURADO!F508</f>
        <v>81400</v>
      </c>
      <c r="H514" s="22">
        <v>0</v>
      </c>
      <c r="I514" s="22">
        <f>+[1]DEPURADO!M508+[1]DEPURADO!N508</f>
        <v>0</v>
      </c>
      <c r="J514" s="22">
        <f>+[1]DEPURADO!R508</f>
        <v>0</v>
      </c>
      <c r="K514" s="23">
        <f>+[1]DEPURADO!P508+[1]DEPURADO!Q508</f>
        <v>0</v>
      </c>
      <c r="L514" s="22">
        <v>0</v>
      </c>
      <c r="M514" s="22">
        <v>0</v>
      </c>
      <c r="N514" s="22">
        <f t="shared" si="50"/>
        <v>0</v>
      </c>
      <c r="O514" s="22">
        <f t="shared" si="51"/>
        <v>81400</v>
      </c>
      <c r="P514" s="18">
        <f>IF([1]DEPURADO!H508&gt;1,0,[1]DEPURADO!B508)</f>
        <v>0</v>
      </c>
      <c r="Q514" s="24">
        <f t="shared" si="52"/>
        <v>0</v>
      </c>
      <c r="R514" s="25">
        <f t="shared" si="53"/>
        <v>81400</v>
      </c>
      <c r="S514" s="25">
        <f>+[1]DEPURADO!J508</f>
        <v>0</v>
      </c>
      <c r="T514" s="17" t="s">
        <v>45</v>
      </c>
      <c r="U514" s="25">
        <f>+[1]DEPURADO!I508</f>
        <v>0</v>
      </c>
      <c r="V514" s="24"/>
      <c r="W514" s="17" t="s">
        <v>45</v>
      </c>
      <c r="X514" s="25">
        <f>+[1]DEPURADO!K508+[1]DEPURADO!L508</f>
        <v>0</v>
      </c>
      <c r="Y514" s="17" t="s">
        <v>45</v>
      </c>
      <c r="Z514" s="25">
        <f t="shared" si="54"/>
        <v>0</v>
      </c>
      <c r="AA514" s="25"/>
      <c r="AB514" s="25">
        <v>0</v>
      </c>
      <c r="AC514" s="25">
        <v>0</v>
      </c>
      <c r="AD514" s="24"/>
      <c r="AE514" s="24">
        <f>+[1]DEPURADO!K508</f>
        <v>0</v>
      </c>
      <c r="AF514" s="24">
        <v>0</v>
      </c>
      <c r="AG514" s="24">
        <f t="shared" si="55"/>
        <v>0</v>
      </c>
      <c r="AH514" s="24">
        <v>0</v>
      </c>
      <c r="AI514" s="24" t="str">
        <f>+[1]DEPURADO!G508</f>
        <v>NO RADICADA</v>
      </c>
      <c r="AJ514" s="26"/>
      <c r="AK514" s="27"/>
    </row>
    <row r="515" spans="1:37" s="28" customFormat="1" ht="16.149999999999999" customHeight="1">
      <c r="A515" s="17">
        <f t="shared" si="49"/>
        <v>507</v>
      </c>
      <c r="B515" s="18" t="s">
        <v>44</v>
      </c>
      <c r="C515" s="17">
        <f>+[1]DEPURADO!A509</f>
        <v>327396</v>
      </c>
      <c r="D515" s="17">
        <f>+[1]DEPURADO!B509</f>
        <v>327396</v>
      </c>
      <c r="E515" s="19">
        <f>+[1]DEPURADO!C509</f>
        <v>44631</v>
      </c>
      <c r="F515" s="20" t="str">
        <f>+IF([1]DEPURADO!D509&gt;1,[1]DEPURADO!D509," ")</f>
        <v xml:space="preserve"> </v>
      </c>
      <c r="G515" s="21">
        <f>[1]DEPURADO!F509</f>
        <v>57700</v>
      </c>
      <c r="H515" s="22">
        <v>0</v>
      </c>
      <c r="I515" s="22">
        <f>+[1]DEPURADO!M509+[1]DEPURADO!N509</f>
        <v>0</v>
      </c>
      <c r="J515" s="22">
        <f>+[1]DEPURADO!R509</f>
        <v>0</v>
      </c>
      <c r="K515" s="23">
        <f>+[1]DEPURADO!P509+[1]DEPURADO!Q509</f>
        <v>0</v>
      </c>
      <c r="L515" s="22">
        <v>0</v>
      </c>
      <c r="M515" s="22">
        <v>0</v>
      </c>
      <c r="N515" s="22">
        <f t="shared" si="50"/>
        <v>0</v>
      </c>
      <c r="O515" s="22">
        <f t="shared" si="51"/>
        <v>57700</v>
      </c>
      <c r="P515" s="18">
        <f>IF([1]DEPURADO!H509&gt;1,0,[1]DEPURADO!B509)</f>
        <v>0</v>
      </c>
      <c r="Q515" s="24">
        <f t="shared" si="52"/>
        <v>0</v>
      </c>
      <c r="R515" s="25">
        <f t="shared" si="53"/>
        <v>57700</v>
      </c>
      <c r="S515" s="25">
        <f>+[1]DEPURADO!J509</f>
        <v>0</v>
      </c>
      <c r="T515" s="17" t="s">
        <v>45</v>
      </c>
      <c r="U515" s="25">
        <f>+[1]DEPURADO!I509</f>
        <v>0</v>
      </c>
      <c r="V515" s="24"/>
      <c r="W515" s="17" t="s">
        <v>45</v>
      </c>
      <c r="X515" s="25">
        <f>+[1]DEPURADO!K509+[1]DEPURADO!L509</f>
        <v>0</v>
      </c>
      <c r="Y515" s="17" t="s">
        <v>45</v>
      </c>
      <c r="Z515" s="25">
        <f t="shared" si="54"/>
        <v>0</v>
      </c>
      <c r="AA515" s="25"/>
      <c r="AB515" s="25">
        <v>0</v>
      </c>
      <c r="AC515" s="25">
        <v>0</v>
      </c>
      <c r="AD515" s="24"/>
      <c r="AE515" s="24">
        <f>+[1]DEPURADO!K509</f>
        <v>0</v>
      </c>
      <c r="AF515" s="24">
        <v>0</v>
      </c>
      <c r="AG515" s="24">
        <f t="shared" si="55"/>
        <v>0</v>
      </c>
      <c r="AH515" s="24">
        <v>0</v>
      </c>
      <c r="AI515" s="24" t="str">
        <f>+[1]DEPURADO!G509</f>
        <v>NO RADICADA</v>
      </c>
      <c r="AJ515" s="26"/>
      <c r="AK515" s="27"/>
    </row>
    <row r="516" spans="1:37" s="28" customFormat="1" ht="16.149999999999999" customHeight="1">
      <c r="A516" s="17">
        <f t="shared" si="49"/>
        <v>508</v>
      </c>
      <c r="B516" s="18" t="s">
        <v>44</v>
      </c>
      <c r="C516" s="17">
        <f>+[1]DEPURADO!A510</f>
        <v>1368</v>
      </c>
      <c r="D516" s="17">
        <f>+[1]DEPURADO!B510</f>
        <v>1368</v>
      </c>
      <c r="E516" s="19">
        <f>+[1]DEPURADO!C510</f>
        <v>44631</v>
      </c>
      <c r="F516" s="20">
        <f>+IF([1]DEPURADO!D510&gt;1,[1]DEPURADO!D510," ")</f>
        <v>45016</v>
      </c>
      <c r="G516" s="21">
        <f>[1]DEPURADO!F510</f>
        <v>322200</v>
      </c>
      <c r="H516" s="22">
        <v>0</v>
      </c>
      <c r="I516" s="22">
        <f>+[1]DEPURADO!M510+[1]DEPURADO!N510</f>
        <v>0</v>
      </c>
      <c r="J516" s="22">
        <f>+[1]DEPURADO!R510</f>
        <v>0</v>
      </c>
      <c r="K516" s="23">
        <f>+[1]DEPURADO!P510+[1]DEPURADO!Q510</f>
        <v>0</v>
      </c>
      <c r="L516" s="22">
        <v>0</v>
      </c>
      <c r="M516" s="22">
        <v>0</v>
      </c>
      <c r="N516" s="22">
        <f t="shared" si="50"/>
        <v>0</v>
      </c>
      <c r="O516" s="22">
        <f t="shared" si="51"/>
        <v>322200</v>
      </c>
      <c r="P516" s="18">
        <f>IF([1]DEPURADO!H510&gt;1,0,[1]DEPURADO!B510)</f>
        <v>1368</v>
      </c>
      <c r="Q516" s="24">
        <f t="shared" si="52"/>
        <v>322200</v>
      </c>
      <c r="R516" s="25">
        <f t="shared" si="53"/>
        <v>0</v>
      </c>
      <c r="S516" s="25">
        <f>+[1]DEPURADO!J510</f>
        <v>0</v>
      </c>
      <c r="T516" s="17" t="s">
        <v>45</v>
      </c>
      <c r="U516" s="25">
        <f>+[1]DEPURADO!I510</f>
        <v>322200</v>
      </c>
      <c r="V516" s="24"/>
      <c r="W516" s="17" t="s">
        <v>45</v>
      </c>
      <c r="X516" s="25">
        <f>+[1]DEPURADO!K510+[1]DEPURADO!L510</f>
        <v>0</v>
      </c>
      <c r="Y516" s="17" t="s">
        <v>45</v>
      </c>
      <c r="Z516" s="25">
        <f t="shared" si="54"/>
        <v>0</v>
      </c>
      <c r="AA516" s="25"/>
      <c r="AB516" s="25">
        <v>0</v>
      </c>
      <c r="AC516" s="25">
        <v>0</v>
      </c>
      <c r="AD516" s="24"/>
      <c r="AE516" s="24">
        <f>+[1]DEPURADO!K510</f>
        <v>0</v>
      </c>
      <c r="AF516" s="24">
        <v>0</v>
      </c>
      <c r="AG516" s="24">
        <f t="shared" si="55"/>
        <v>0</v>
      </c>
      <c r="AH516" s="24">
        <v>0</v>
      </c>
      <c r="AI516" s="24" t="str">
        <f>+[1]DEPURADO!G510</f>
        <v>EN REVISION</v>
      </c>
      <c r="AJ516" s="26"/>
      <c r="AK516" s="27"/>
    </row>
    <row r="517" spans="1:37" s="28" customFormat="1" ht="16.149999999999999" customHeight="1">
      <c r="A517" s="17">
        <f t="shared" si="49"/>
        <v>509</v>
      </c>
      <c r="B517" s="18" t="s">
        <v>44</v>
      </c>
      <c r="C517" s="17">
        <f>+[1]DEPURADO!A511</f>
        <v>329659</v>
      </c>
      <c r="D517" s="17">
        <f>+[1]DEPURADO!B511</f>
        <v>329659</v>
      </c>
      <c r="E517" s="19">
        <f>+[1]DEPURADO!C511</f>
        <v>44634</v>
      </c>
      <c r="F517" s="20" t="str">
        <f>+IF([1]DEPURADO!D511&gt;1,[1]DEPURADO!D511," ")</f>
        <v xml:space="preserve"> </v>
      </c>
      <c r="G517" s="21">
        <f>[1]DEPURADO!F511</f>
        <v>56200</v>
      </c>
      <c r="H517" s="22">
        <v>0</v>
      </c>
      <c r="I517" s="22">
        <f>+[1]DEPURADO!M511+[1]DEPURADO!N511</f>
        <v>0</v>
      </c>
      <c r="J517" s="22">
        <f>+[1]DEPURADO!R511</f>
        <v>0</v>
      </c>
      <c r="K517" s="23">
        <f>+[1]DEPURADO!P511+[1]DEPURADO!Q511</f>
        <v>0</v>
      </c>
      <c r="L517" s="22">
        <v>0</v>
      </c>
      <c r="M517" s="22">
        <v>0</v>
      </c>
      <c r="N517" s="22">
        <f t="shared" si="50"/>
        <v>0</v>
      </c>
      <c r="O517" s="22">
        <f t="shared" si="51"/>
        <v>56200</v>
      </c>
      <c r="P517" s="18">
        <f>IF([1]DEPURADO!H511&gt;1,0,[1]DEPURADO!B511)</f>
        <v>0</v>
      </c>
      <c r="Q517" s="24">
        <f t="shared" si="52"/>
        <v>0</v>
      </c>
      <c r="R517" s="25">
        <f t="shared" si="53"/>
        <v>56200</v>
      </c>
      <c r="S517" s="25">
        <f>+[1]DEPURADO!J511</f>
        <v>0</v>
      </c>
      <c r="T517" s="17" t="s">
        <v>45</v>
      </c>
      <c r="U517" s="25">
        <f>+[1]DEPURADO!I511</f>
        <v>0</v>
      </c>
      <c r="V517" s="24"/>
      <c r="W517" s="17" t="s">
        <v>45</v>
      </c>
      <c r="X517" s="25">
        <f>+[1]DEPURADO!K511+[1]DEPURADO!L511</f>
        <v>0</v>
      </c>
      <c r="Y517" s="17" t="s">
        <v>45</v>
      </c>
      <c r="Z517" s="25">
        <f t="shared" si="54"/>
        <v>0</v>
      </c>
      <c r="AA517" s="25"/>
      <c r="AB517" s="25">
        <v>0</v>
      </c>
      <c r="AC517" s="25">
        <v>0</v>
      </c>
      <c r="AD517" s="24"/>
      <c r="AE517" s="24">
        <f>+[1]DEPURADO!K511</f>
        <v>0</v>
      </c>
      <c r="AF517" s="24">
        <v>0</v>
      </c>
      <c r="AG517" s="24">
        <f t="shared" si="55"/>
        <v>0</v>
      </c>
      <c r="AH517" s="24">
        <v>0</v>
      </c>
      <c r="AI517" s="24" t="str">
        <f>+[1]DEPURADO!G511</f>
        <v>NO RADICADA</v>
      </c>
      <c r="AJ517" s="26"/>
      <c r="AK517" s="27"/>
    </row>
    <row r="518" spans="1:37" s="28" customFormat="1" ht="16.149999999999999" customHeight="1">
      <c r="A518" s="17">
        <f t="shared" si="49"/>
        <v>510</v>
      </c>
      <c r="B518" s="18" t="s">
        <v>44</v>
      </c>
      <c r="C518" s="17">
        <f>+[1]DEPURADO!A512</f>
        <v>332164</v>
      </c>
      <c r="D518" s="17">
        <f>+[1]DEPURADO!B512</f>
        <v>332164</v>
      </c>
      <c r="E518" s="19">
        <f>+[1]DEPURADO!C512</f>
        <v>44637</v>
      </c>
      <c r="F518" s="20" t="str">
        <f>+IF([1]DEPURADO!D512&gt;1,[1]DEPURADO!D512," ")</f>
        <v xml:space="preserve"> </v>
      </c>
      <c r="G518" s="21">
        <f>[1]DEPURADO!F512</f>
        <v>55500</v>
      </c>
      <c r="H518" s="22">
        <v>0</v>
      </c>
      <c r="I518" s="22">
        <f>+[1]DEPURADO!M512+[1]DEPURADO!N512</f>
        <v>0</v>
      </c>
      <c r="J518" s="22">
        <f>+[1]DEPURADO!R512</f>
        <v>0</v>
      </c>
      <c r="K518" s="23">
        <f>+[1]DEPURADO!P512+[1]DEPURADO!Q512</f>
        <v>0</v>
      </c>
      <c r="L518" s="22">
        <v>0</v>
      </c>
      <c r="M518" s="22">
        <v>0</v>
      </c>
      <c r="N518" s="22">
        <f t="shared" si="50"/>
        <v>0</v>
      </c>
      <c r="O518" s="22">
        <f t="shared" si="51"/>
        <v>55500</v>
      </c>
      <c r="P518" s="18">
        <f>IF([1]DEPURADO!H512&gt;1,0,[1]DEPURADO!B512)</f>
        <v>0</v>
      </c>
      <c r="Q518" s="24">
        <f t="shared" si="52"/>
        <v>0</v>
      </c>
      <c r="R518" s="25">
        <f t="shared" si="53"/>
        <v>55500</v>
      </c>
      <c r="S518" s="25">
        <f>+[1]DEPURADO!J512</f>
        <v>0</v>
      </c>
      <c r="T518" s="17" t="s">
        <v>45</v>
      </c>
      <c r="U518" s="25">
        <f>+[1]DEPURADO!I512</f>
        <v>0</v>
      </c>
      <c r="V518" s="24"/>
      <c r="W518" s="17" t="s">
        <v>45</v>
      </c>
      <c r="X518" s="25">
        <f>+[1]DEPURADO!K512+[1]DEPURADO!L512</f>
        <v>0</v>
      </c>
      <c r="Y518" s="17" t="s">
        <v>45</v>
      </c>
      <c r="Z518" s="25">
        <f t="shared" si="54"/>
        <v>0</v>
      </c>
      <c r="AA518" s="25"/>
      <c r="AB518" s="25">
        <v>0</v>
      </c>
      <c r="AC518" s="25">
        <v>0</v>
      </c>
      <c r="AD518" s="24"/>
      <c r="AE518" s="24">
        <f>+[1]DEPURADO!K512</f>
        <v>0</v>
      </c>
      <c r="AF518" s="24">
        <v>0</v>
      </c>
      <c r="AG518" s="24">
        <f t="shared" si="55"/>
        <v>0</v>
      </c>
      <c r="AH518" s="24">
        <v>0</v>
      </c>
      <c r="AI518" s="24" t="str">
        <f>+[1]DEPURADO!G512</f>
        <v>NO RADICADA</v>
      </c>
      <c r="AJ518" s="26"/>
      <c r="AK518" s="27"/>
    </row>
    <row r="519" spans="1:37" s="28" customFormat="1" ht="16.149999999999999" customHeight="1">
      <c r="A519" s="17">
        <f t="shared" si="49"/>
        <v>511</v>
      </c>
      <c r="B519" s="18" t="s">
        <v>44</v>
      </c>
      <c r="C519" s="17">
        <f>+[1]DEPURADO!A513</f>
        <v>332107</v>
      </c>
      <c r="D519" s="17">
        <f>+[1]DEPURADO!B513</f>
        <v>332107</v>
      </c>
      <c r="E519" s="19">
        <f>+[1]DEPURADO!C513</f>
        <v>44637</v>
      </c>
      <c r="F519" s="20">
        <f>+IF([1]DEPURADO!D513&gt;1,[1]DEPURADO!D513," ")</f>
        <v>45016</v>
      </c>
      <c r="G519" s="21">
        <f>[1]DEPURADO!F513</f>
        <v>57700</v>
      </c>
      <c r="H519" s="22">
        <v>0</v>
      </c>
      <c r="I519" s="22">
        <f>+[1]DEPURADO!M513+[1]DEPURADO!N513</f>
        <v>0</v>
      </c>
      <c r="J519" s="22">
        <f>+[1]DEPURADO!R513</f>
        <v>0</v>
      </c>
      <c r="K519" s="23">
        <f>+[1]DEPURADO!P513+[1]DEPURADO!Q513</f>
        <v>0</v>
      </c>
      <c r="L519" s="22">
        <v>0</v>
      </c>
      <c r="M519" s="22">
        <v>0</v>
      </c>
      <c r="N519" s="22">
        <f t="shared" si="50"/>
        <v>0</v>
      </c>
      <c r="O519" s="22">
        <f t="shared" si="51"/>
        <v>57700</v>
      </c>
      <c r="P519" s="18">
        <f>IF([1]DEPURADO!H513&gt;1,0,[1]DEPURADO!B513)</f>
        <v>332107</v>
      </c>
      <c r="Q519" s="24">
        <f t="shared" si="52"/>
        <v>57700</v>
      </c>
      <c r="R519" s="25">
        <f t="shared" si="53"/>
        <v>0</v>
      </c>
      <c r="S519" s="25">
        <f>+[1]DEPURADO!J513</f>
        <v>0</v>
      </c>
      <c r="T519" s="17" t="s">
        <v>45</v>
      </c>
      <c r="U519" s="25">
        <f>+[1]DEPURADO!I513</f>
        <v>57700</v>
      </c>
      <c r="V519" s="24"/>
      <c r="W519" s="17" t="s">
        <v>45</v>
      </c>
      <c r="X519" s="25">
        <f>+[1]DEPURADO!K513+[1]DEPURADO!L513</f>
        <v>0</v>
      </c>
      <c r="Y519" s="17" t="s">
        <v>45</v>
      </c>
      <c r="Z519" s="25">
        <f t="shared" si="54"/>
        <v>0</v>
      </c>
      <c r="AA519" s="25"/>
      <c r="AB519" s="25">
        <v>0</v>
      </c>
      <c r="AC519" s="25">
        <v>0</v>
      </c>
      <c r="AD519" s="24"/>
      <c r="AE519" s="24">
        <f>+[1]DEPURADO!K513</f>
        <v>0</v>
      </c>
      <c r="AF519" s="24">
        <v>0</v>
      </c>
      <c r="AG519" s="24">
        <f t="shared" si="55"/>
        <v>0</v>
      </c>
      <c r="AH519" s="24">
        <v>0</v>
      </c>
      <c r="AI519" s="24" t="str">
        <f>+[1]DEPURADO!G513</f>
        <v>EN REVISION</v>
      </c>
      <c r="AJ519" s="26"/>
      <c r="AK519" s="27"/>
    </row>
    <row r="520" spans="1:37" s="28" customFormat="1" ht="16.149999999999999" customHeight="1">
      <c r="A520" s="17">
        <f t="shared" si="49"/>
        <v>512</v>
      </c>
      <c r="B520" s="18" t="s">
        <v>44</v>
      </c>
      <c r="C520" s="17">
        <f>+[1]DEPURADO!A514</f>
        <v>331695</v>
      </c>
      <c r="D520" s="17">
        <f>+[1]DEPURADO!B514</f>
        <v>331695</v>
      </c>
      <c r="E520" s="19">
        <f>+[1]DEPURADO!C514</f>
        <v>44637</v>
      </c>
      <c r="F520" s="20" t="str">
        <f>+IF([1]DEPURADO!D514&gt;1,[1]DEPURADO!D514," ")</f>
        <v xml:space="preserve"> </v>
      </c>
      <c r="G520" s="21">
        <f>[1]DEPURADO!F514</f>
        <v>81400</v>
      </c>
      <c r="H520" s="22">
        <v>0</v>
      </c>
      <c r="I520" s="22">
        <f>+[1]DEPURADO!M514+[1]DEPURADO!N514</f>
        <v>0</v>
      </c>
      <c r="J520" s="22">
        <f>+[1]DEPURADO!R514</f>
        <v>0</v>
      </c>
      <c r="K520" s="23">
        <f>+[1]DEPURADO!P514+[1]DEPURADO!Q514</f>
        <v>0</v>
      </c>
      <c r="L520" s="22">
        <v>0</v>
      </c>
      <c r="M520" s="22">
        <v>0</v>
      </c>
      <c r="N520" s="22">
        <f t="shared" si="50"/>
        <v>0</v>
      </c>
      <c r="O520" s="22">
        <f t="shared" si="51"/>
        <v>81400</v>
      </c>
      <c r="P520" s="18">
        <f>IF([1]DEPURADO!H514&gt;1,0,[1]DEPURADO!B514)</f>
        <v>0</v>
      </c>
      <c r="Q520" s="24">
        <f t="shared" si="52"/>
        <v>0</v>
      </c>
      <c r="R520" s="25">
        <f t="shared" si="53"/>
        <v>81400</v>
      </c>
      <c r="S520" s="25">
        <f>+[1]DEPURADO!J514</f>
        <v>0</v>
      </c>
      <c r="T520" s="17" t="s">
        <v>45</v>
      </c>
      <c r="U520" s="25">
        <f>+[1]DEPURADO!I514</f>
        <v>0</v>
      </c>
      <c r="V520" s="24"/>
      <c r="W520" s="17" t="s">
        <v>45</v>
      </c>
      <c r="X520" s="25">
        <f>+[1]DEPURADO!K514+[1]DEPURADO!L514</f>
        <v>0</v>
      </c>
      <c r="Y520" s="17" t="s">
        <v>45</v>
      </c>
      <c r="Z520" s="25">
        <f t="shared" si="54"/>
        <v>0</v>
      </c>
      <c r="AA520" s="25"/>
      <c r="AB520" s="25">
        <v>0</v>
      </c>
      <c r="AC520" s="25">
        <v>0</v>
      </c>
      <c r="AD520" s="24"/>
      <c r="AE520" s="24">
        <f>+[1]DEPURADO!K514</f>
        <v>0</v>
      </c>
      <c r="AF520" s="24">
        <v>0</v>
      </c>
      <c r="AG520" s="24">
        <f t="shared" si="55"/>
        <v>0</v>
      </c>
      <c r="AH520" s="24">
        <v>0</v>
      </c>
      <c r="AI520" s="24" t="str">
        <f>+[1]DEPURADO!G514</f>
        <v>NO RADICADA</v>
      </c>
      <c r="AJ520" s="26"/>
      <c r="AK520" s="27"/>
    </row>
    <row r="521" spans="1:37" s="28" customFormat="1" ht="16.149999999999999" customHeight="1">
      <c r="A521" s="17">
        <f t="shared" si="49"/>
        <v>513</v>
      </c>
      <c r="B521" s="18" t="s">
        <v>44</v>
      </c>
      <c r="C521" s="17">
        <f>+[1]DEPURADO!A515</f>
        <v>334565</v>
      </c>
      <c r="D521" s="17">
        <f>+[1]DEPURADO!B515</f>
        <v>334565</v>
      </c>
      <c r="E521" s="19">
        <f>+[1]DEPURADO!C515</f>
        <v>44641</v>
      </c>
      <c r="F521" s="20" t="str">
        <f>+IF([1]DEPURADO!D515&gt;1,[1]DEPURADO!D515," ")</f>
        <v xml:space="preserve"> </v>
      </c>
      <c r="G521" s="21">
        <f>[1]DEPURADO!F515</f>
        <v>2652300</v>
      </c>
      <c r="H521" s="22">
        <v>0</v>
      </c>
      <c r="I521" s="22">
        <f>+[1]DEPURADO!M515+[1]DEPURADO!N515</f>
        <v>0</v>
      </c>
      <c r="J521" s="22">
        <f>+[1]DEPURADO!R515</f>
        <v>0</v>
      </c>
      <c r="K521" s="23">
        <f>+[1]DEPURADO!P515+[1]DEPURADO!Q515</f>
        <v>0</v>
      </c>
      <c r="L521" s="22">
        <v>0</v>
      </c>
      <c r="M521" s="22">
        <v>0</v>
      </c>
      <c r="N521" s="22">
        <f t="shared" si="50"/>
        <v>0</v>
      </c>
      <c r="O521" s="22">
        <f t="shared" si="51"/>
        <v>2652300</v>
      </c>
      <c r="P521" s="18">
        <f>IF([1]DEPURADO!H515&gt;1,0,[1]DEPURADO!B515)</f>
        <v>0</v>
      </c>
      <c r="Q521" s="24">
        <f t="shared" si="52"/>
        <v>0</v>
      </c>
      <c r="R521" s="25">
        <f t="shared" si="53"/>
        <v>2652300</v>
      </c>
      <c r="S521" s="25">
        <f>+[1]DEPURADO!J515</f>
        <v>0</v>
      </c>
      <c r="T521" s="17" t="s">
        <v>45</v>
      </c>
      <c r="U521" s="25">
        <f>+[1]DEPURADO!I515</f>
        <v>0</v>
      </c>
      <c r="V521" s="24"/>
      <c r="W521" s="17" t="s">
        <v>45</v>
      </c>
      <c r="X521" s="25">
        <f>+[1]DEPURADO!K515+[1]DEPURADO!L515</f>
        <v>0</v>
      </c>
      <c r="Y521" s="17" t="s">
        <v>45</v>
      </c>
      <c r="Z521" s="25">
        <f t="shared" si="54"/>
        <v>0</v>
      </c>
      <c r="AA521" s="25"/>
      <c r="AB521" s="25">
        <v>0</v>
      </c>
      <c r="AC521" s="25">
        <v>0</v>
      </c>
      <c r="AD521" s="24"/>
      <c r="AE521" s="24">
        <f>+[1]DEPURADO!K515</f>
        <v>0</v>
      </c>
      <c r="AF521" s="24">
        <v>0</v>
      </c>
      <c r="AG521" s="24">
        <f t="shared" si="55"/>
        <v>0</v>
      </c>
      <c r="AH521" s="24">
        <v>0</v>
      </c>
      <c r="AI521" s="24" t="str">
        <f>+[1]DEPURADO!G515</f>
        <v>NO RADICADA</v>
      </c>
      <c r="AJ521" s="26"/>
      <c r="AK521" s="27"/>
    </row>
    <row r="522" spans="1:37" s="28" customFormat="1" ht="16.149999999999999" customHeight="1">
      <c r="A522" s="17">
        <f t="shared" si="49"/>
        <v>514</v>
      </c>
      <c r="B522" s="18" t="s">
        <v>44</v>
      </c>
      <c r="C522" s="17">
        <f>+[1]DEPURADO!A516</f>
        <v>335472</v>
      </c>
      <c r="D522" s="17">
        <f>+[1]DEPURADO!B516</f>
        <v>335472</v>
      </c>
      <c r="E522" s="19">
        <f>+[1]DEPURADO!C516</f>
        <v>44643</v>
      </c>
      <c r="F522" s="20" t="str">
        <f>+IF([1]DEPURADO!D516&gt;1,[1]DEPURADO!D516," ")</f>
        <v xml:space="preserve"> </v>
      </c>
      <c r="G522" s="21">
        <f>[1]DEPURADO!F516</f>
        <v>90400</v>
      </c>
      <c r="H522" s="22">
        <v>0</v>
      </c>
      <c r="I522" s="22">
        <f>+[1]DEPURADO!M516+[1]DEPURADO!N516</f>
        <v>0</v>
      </c>
      <c r="J522" s="22">
        <f>+[1]DEPURADO!R516</f>
        <v>0</v>
      </c>
      <c r="K522" s="23">
        <f>+[1]DEPURADO!P516+[1]DEPURADO!Q516</f>
        <v>0</v>
      </c>
      <c r="L522" s="22">
        <v>0</v>
      </c>
      <c r="M522" s="22">
        <v>0</v>
      </c>
      <c r="N522" s="22">
        <f t="shared" si="50"/>
        <v>0</v>
      </c>
      <c r="O522" s="22">
        <f t="shared" si="51"/>
        <v>90400</v>
      </c>
      <c r="P522" s="18">
        <f>IF([1]DEPURADO!H516&gt;1,0,[1]DEPURADO!B516)</f>
        <v>0</v>
      </c>
      <c r="Q522" s="24">
        <f t="shared" si="52"/>
        <v>0</v>
      </c>
      <c r="R522" s="25">
        <f t="shared" si="53"/>
        <v>90400</v>
      </c>
      <c r="S522" s="25">
        <f>+[1]DEPURADO!J516</f>
        <v>0</v>
      </c>
      <c r="T522" s="17" t="s">
        <v>45</v>
      </c>
      <c r="U522" s="25">
        <f>+[1]DEPURADO!I516</f>
        <v>0</v>
      </c>
      <c r="V522" s="24"/>
      <c r="W522" s="17" t="s">
        <v>45</v>
      </c>
      <c r="X522" s="25">
        <f>+[1]DEPURADO!K516+[1]DEPURADO!L516</f>
        <v>0</v>
      </c>
      <c r="Y522" s="17" t="s">
        <v>45</v>
      </c>
      <c r="Z522" s="25">
        <f t="shared" si="54"/>
        <v>0</v>
      </c>
      <c r="AA522" s="25"/>
      <c r="AB522" s="25">
        <v>0</v>
      </c>
      <c r="AC522" s="25">
        <v>0</v>
      </c>
      <c r="AD522" s="24"/>
      <c r="AE522" s="24">
        <f>+[1]DEPURADO!K516</f>
        <v>0</v>
      </c>
      <c r="AF522" s="24">
        <v>0</v>
      </c>
      <c r="AG522" s="24">
        <f t="shared" si="55"/>
        <v>0</v>
      </c>
      <c r="AH522" s="24">
        <v>0</v>
      </c>
      <c r="AI522" s="24" t="str">
        <f>+[1]DEPURADO!G516</f>
        <v>NO RADICADA</v>
      </c>
      <c r="AJ522" s="26"/>
      <c r="AK522" s="27"/>
    </row>
    <row r="523" spans="1:37" s="28" customFormat="1" ht="16.149999999999999" customHeight="1">
      <c r="A523" s="17">
        <f t="shared" ref="A523:A586" si="56">+A522+1</f>
        <v>515</v>
      </c>
      <c r="B523" s="18" t="s">
        <v>44</v>
      </c>
      <c r="C523" s="17">
        <f>+[1]DEPURADO!A517</f>
        <v>335500</v>
      </c>
      <c r="D523" s="17">
        <f>+[1]DEPURADO!B517</f>
        <v>335500</v>
      </c>
      <c r="E523" s="19">
        <f>+[1]DEPURADO!C517</f>
        <v>44643</v>
      </c>
      <c r="F523" s="20" t="str">
        <f>+IF([1]DEPURADO!D517&gt;1,[1]DEPURADO!D517," ")</f>
        <v xml:space="preserve"> </v>
      </c>
      <c r="G523" s="21">
        <f>[1]DEPURADO!F517</f>
        <v>310700</v>
      </c>
      <c r="H523" s="22">
        <v>0</v>
      </c>
      <c r="I523" s="22">
        <f>+[1]DEPURADO!M517+[1]DEPURADO!N517</f>
        <v>0</v>
      </c>
      <c r="J523" s="22">
        <f>+[1]DEPURADO!R517</f>
        <v>0</v>
      </c>
      <c r="K523" s="23">
        <f>+[1]DEPURADO!P517+[1]DEPURADO!Q517</f>
        <v>0</v>
      </c>
      <c r="L523" s="22">
        <v>0</v>
      </c>
      <c r="M523" s="22">
        <v>0</v>
      </c>
      <c r="N523" s="22">
        <f t="shared" si="50"/>
        <v>0</v>
      </c>
      <c r="O523" s="22">
        <f t="shared" si="51"/>
        <v>310700</v>
      </c>
      <c r="P523" s="18">
        <f>IF([1]DEPURADO!H517&gt;1,0,[1]DEPURADO!B517)</f>
        <v>0</v>
      </c>
      <c r="Q523" s="24">
        <f t="shared" si="52"/>
        <v>0</v>
      </c>
      <c r="R523" s="25">
        <f t="shared" si="53"/>
        <v>310700</v>
      </c>
      <c r="S523" s="25">
        <f>+[1]DEPURADO!J517</f>
        <v>0</v>
      </c>
      <c r="T523" s="17" t="s">
        <v>45</v>
      </c>
      <c r="U523" s="25">
        <f>+[1]DEPURADO!I517</f>
        <v>0</v>
      </c>
      <c r="V523" s="24"/>
      <c r="W523" s="17" t="s">
        <v>45</v>
      </c>
      <c r="X523" s="25">
        <f>+[1]DEPURADO!K517+[1]DEPURADO!L517</f>
        <v>0</v>
      </c>
      <c r="Y523" s="17" t="s">
        <v>45</v>
      </c>
      <c r="Z523" s="25">
        <f t="shared" si="54"/>
        <v>0</v>
      </c>
      <c r="AA523" s="25"/>
      <c r="AB523" s="25">
        <v>0</v>
      </c>
      <c r="AC523" s="25">
        <v>0</v>
      </c>
      <c r="AD523" s="24"/>
      <c r="AE523" s="24">
        <f>+[1]DEPURADO!K517</f>
        <v>0</v>
      </c>
      <c r="AF523" s="24">
        <v>0</v>
      </c>
      <c r="AG523" s="24">
        <f t="shared" si="55"/>
        <v>0</v>
      </c>
      <c r="AH523" s="24">
        <v>0</v>
      </c>
      <c r="AI523" s="24" t="str">
        <f>+[1]DEPURADO!G517</f>
        <v>NO RADICADA</v>
      </c>
      <c r="AJ523" s="26"/>
      <c r="AK523" s="27"/>
    </row>
    <row r="524" spans="1:37" s="28" customFormat="1" ht="16.149999999999999" customHeight="1">
      <c r="A524" s="17">
        <f t="shared" si="56"/>
        <v>516</v>
      </c>
      <c r="B524" s="18" t="s">
        <v>44</v>
      </c>
      <c r="C524" s="17">
        <f>+[1]DEPURADO!A518</f>
        <v>335297</v>
      </c>
      <c r="D524" s="17">
        <f>+[1]DEPURADO!B518</f>
        <v>335297</v>
      </c>
      <c r="E524" s="19">
        <f>+[1]DEPURADO!C518</f>
        <v>44643</v>
      </c>
      <c r="F524" s="20" t="str">
        <f>+IF([1]DEPURADO!D518&gt;1,[1]DEPURADO!D518," ")</f>
        <v xml:space="preserve"> </v>
      </c>
      <c r="G524" s="21">
        <f>[1]DEPURADO!F518</f>
        <v>326800</v>
      </c>
      <c r="H524" s="22">
        <v>0</v>
      </c>
      <c r="I524" s="22">
        <f>+[1]DEPURADO!M518+[1]DEPURADO!N518</f>
        <v>0</v>
      </c>
      <c r="J524" s="22">
        <f>+[1]DEPURADO!R518</f>
        <v>0</v>
      </c>
      <c r="K524" s="23">
        <f>+[1]DEPURADO!P518+[1]DEPURADO!Q518</f>
        <v>0</v>
      </c>
      <c r="L524" s="22">
        <v>0</v>
      </c>
      <c r="M524" s="22">
        <v>0</v>
      </c>
      <c r="N524" s="22">
        <f t="shared" si="50"/>
        <v>0</v>
      </c>
      <c r="O524" s="22">
        <f t="shared" si="51"/>
        <v>326800</v>
      </c>
      <c r="P524" s="18">
        <f>IF([1]DEPURADO!H518&gt;1,0,[1]DEPURADO!B518)</f>
        <v>0</v>
      </c>
      <c r="Q524" s="24">
        <f t="shared" si="52"/>
        <v>0</v>
      </c>
      <c r="R524" s="25">
        <f t="shared" si="53"/>
        <v>326800</v>
      </c>
      <c r="S524" s="25">
        <f>+[1]DEPURADO!J518</f>
        <v>0</v>
      </c>
      <c r="T524" s="17" t="s">
        <v>45</v>
      </c>
      <c r="U524" s="25">
        <f>+[1]DEPURADO!I518</f>
        <v>0</v>
      </c>
      <c r="V524" s="24"/>
      <c r="W524" s="17" t="s">
        <v>45</v>
      </c>
      <c r="X524" s="25">
        <f>+[1]DEPURADO!K518+[1]DEPURADO!L518</f>
        <v>0</v>
      </c>
      <c r="Y524" s="17" t="s">
        <v>45</v>
      </c>
      <c r="Z524" s="25">
        <f t="shared" si="54"/>
        <v>0</v>
      </c>
      <c r="AA524" s="25"/>
      <c r="AB524" s="25">
        <v>0</v>
      </c>
      <c r="AC524" s="25">
        <v>0</v>
      </c>
      <c r="AD524" s="24"/>
      <c r="AE524" s="24">
        <f>+[1]DEPURADO!K518</f>
        <v>0</v>
      </c>
      <c r="AF524" s="24">
        <v>0</v>
      </c>
      <c r="AG524" s="24">
        <f t="shared" si="55"/>
        <v>0</v>
      </c>
      <c r="AH524" s="24">
        <v>0</v>
      </c>
      <c r="AI524" s="24" t="str">
        <f>+[1]DEPURADO!G518</f>
        <v>NO RADICADA</v>
      </c>
      <c r="AJ524" s="26"/>
      <c r="AK524" s="27"/>
    </row>
    <row r="525" spans="1:37" s="28" customFormat="1" ht="16.149999999999999" customHeight="1">
      <c r="A525" s="17">
        <f t="shared" si="56"/>
        <v>517</v>
      </c>
      <c r="B525" s="18" t="s">
        <v>44</v>
      </c>
      <c r="C525" s="17">
        <f>+[1]DEPURADO!A519</f>
        <v>335465</v>
      </c>
      <c r="D525" s="17">
        <f>+[1]DEPURADO!B519</f>
        <v>335465</v>
      </c>
      <c r="E525" s="19">
        <f>+[1]DEPURADO!C519</f>
        <v>44643</v>
      </c>
      <c r="F525" s="20" t="str">
        <f>+IF([1]DEPURADO!D519&gt;1,[1]DEPURADO!D519," ")</f>
        <v xml:space="preserve"> </v>
      </c>
      <c r="G525" s="21">
        <f>[1]DEPURADO!F519</f>
        <v>375200</v>
      </c>
      <c r="H525" s="22">
        <v>0</v>
      </c>
      <c r="I525" s="22">
        <f>+[1]DEPURADO!M519+[1]DEPURADO!N519</f>
        <v>0</v>
      </c>
      <c r="J525" s="22">
        <f>+[1]DEPURADO!R519</f>
        <v>0</v>
      </c>
      <c r="K525" s="23">
        <f>+[1]DEPURADO!P519+[1]DEPURADO!Q519</f>
        <v>0</v>
      </c>
      <c r="L525" s="22">
        <v>0</v>
      </c>
      <c r="M525" s="22">
        <v>0</v>
      </c>
      <c r="N525" s="22">
        <f t="shared" ref="N525:N588" si="57">+SUM(J525:M525)</f>
        <v>0</v>
      </c>
      <c r="O525" s="22">
        <f t="shared" ref="O525:O588" si="58">+G525-I525-N525</f>
        <v>375200</v>
      </c>
      <c r="P525" s="18">
        <f>IF([1]DEPURADO!H519&gt;1,0,[1]DEPURADO!B519)</f>
        <v>0</v>
      </c>
      <c r="Q525" s="24">
        <f t="shared" ref="Q525:Q588" si="59">+IF(P525&gt;0,G525,0)</f>
        <v>0</v>
      </c>
      <c r="R525" s="25">
        <f t="shared" ref="R525:R588" si="60">IF(P525=0,G525,0)</f>
        <v>375200</v>
      </c>
      <c r="S525" s="25">
        <f>+[1]DEPURADO!J519</f>
        <v>0</v>
      </c>
      <c r="T525" s="17" t="s">
        <v>45</v>
      </c>
      <c r="U525" s="25">
        <f>+[1]DEPURADO!I519</f>
        <v>0</v>
      </c>
      <c r="V525" s="24"/>
      <c r="W525" s="17" t="s">
        <v>45</v>
      </c>
      <c r="X525" s="25">
        <f>+[1]DEPURADO!K519+[1]DEPURADO!L519</f>
        <v>0</v>
      </c>
      <c r="Y525" s="17" t="s">
        <v>45</v>
      </c>
      <c r="Z525" s="25">
        <f t="shared" ref="Z525:Z588" si="61">+X525-AE525+IF(X525-AE525&lt;-1,-X525+AE525,0)</f>
        <v>0</v>
      </c>
      <c r="AA525" s="25"/>
      <c r="AB525" s="25">
        <v>0</v>
      </c>
      <c r="AC525" s="25">
        <v>0</v>
      </c>
      <c r="AD525" s="24"/>
      <c r="AE525" s="24">
        <f>+[1]DEPURADO!K519</f>
        <v>0</v>
      </c>
      <c r="AF525" s="24">
        <v>0</v>
      </c>
      <c r="AG525" s="24">
        <f t="shared" ref="AG525:AG588" si="62">+G525-I525-N525-R525-Z525-AC525-AE525-S525-U525</f>
        <v>0</v>
      </c>
      <c r="AH525" s="24">
        <v>0</v>
      </c>
      <c r="AI525" s="24" t="str">
        <f>+[1]DEPURADO!G519</f>
        <v>NO RADICADA</v>
      </c>
      <c r="AJ525" s="26"/>
      <c r="AK525" s="27"/>
    </row>
    <row r="526" spans="1:37" s="28" customFormat="1" ht="16.149999999999999" customHeight="1">
      <c r="A526" s="17">
        <f t="shared" si="56"/>
        <v>518</v>
      </c>
      <c r="B526" s="18" t="s">
        <v>44</v>
      </c>
      <c r="C526" s="17">
        <f>+[1]DEPURADO!A520</f>
        <v>337158</v>
      </c>
      <c r="D526" s="17">
        <f>+[1]DEPURADO!B520</f>
        <v>337158</v>
      </c>
      <c r="E526" s="19">
        <f>+[1]DEPURADO!C520</f>
        <v>44645</v>
      </c>
      <c r="F526" s="20" t="str">
        <f>+IF([1]DEPURADO!D520&gt;1,[1]DEPURADO!D520," ")</f>
        <v xml:space="preserve"> </v>
      </c>
      <c r="G526" s="21">
        <f>[1]DEPURADO!F520</f>
        <v>57700</v>
      </c>
      <c r="H526" s="22">
        <v>0</v>
      </c>
      <c r="I526" s="22">
        <f>+[1]DEPURADO!M520+[1]DEPURADO!N520</f>
        <v>0</v>
      </c>
      <c r="J526" s="22">
        <f>+[1]DEPURADO!R520</f>
        <v>0</v>
      </c>
      <c r="K526" s="23">
        <f>+[1]DEPURADO!P520+[1]DEPURADO!Q520</f>
        <v>0</v>
      </c>
      <c r="L526" s="22">
        <v>0</v>
      </c>
      <c r="M526" s="22">
        <v>0</v>
      </c>
      <c r="N526" s="22">
        <f t="shared" si="57"/>
        <v>0</v>
      </c>
      <c r="O526" s="22">
        <f t="shared" si="58"/>
        <v>57700</v>
      </c>
      <c r="P526" s="18">
        <f>IF([1]DEPURADO!H520&gt;1,0,[1]DEPURADO!B520)</f>
        <v>0</v>
      </c>
      <c r="Q526" s="24">
        <f t="shared" si="59"/>
        <v>0</v>
      </c>
      <c r="R526" s="25">
        <f t="shared" si="60"/>
        <v>57700</v>
      </c>
      <c r="S526" s="25">
        <f>+[1]DEPURADO!J520</f>
        <v>0</v>
      </c>
      <c r="T526" s="17" t="s">
        <v>45</v>
      </c>
      <c r="U526" s="25">
        <f>+[1]DEPURADO!I520</f>
        <v>0</v>
      </c>
      <c r="V526" s="24"/>
      <c r="W526" s="17" t="s">
        <v>45</v>
      </c>
      <c r="X526" s="25">
        <f>+[1]DEPURADO!K520+[1]DEPURADO!L520</f>
        <v>0</v>
      </c>
      <c r="Y526" s="17" t="s">
        <v>45</v>
      </c>
      <c r="Z526" s="25">
        <f t="shared" si="61"/>
        <v>0</v>
      </c>
      <c r="AA526" s="25"/>
      <c r="AB526" s="25">
        <v>0</v>
      </c>
      <c r="AC526" s="25">
        <v>0</v>
      </c>
      <c r="AD526" s="24"/>
      <c r="AE526" s="24">
        <f>+[1]DEPURADO!K520</f>
        <v>0</v>
      </c>
      <c r="AF526" s="24">
        <v>0</v>
      </c>
      <c r="AG526" s="24">
        <f t="shared" si="62"/>
        <v>0</v>
      </c>
      <c r="AH526" s="24">
        <v>0</v>
      </c>
      <c r="AI526" s="24" t="str">
        <f>+[1]DEPURADO!G520</f>
        <v>NO RADICADA</v>
      </c>
      <c r="AJ526" s="26"/>
      <c r="AK526" s="27"/>
    </row>
    <row r="527" spans="1:37" s="28" customFormat="1" ht="16.149999999999999" customHeight="1">
      <c r="A527" s="17">
        <f t="shared" si="56"/>
        <v>519</v>
      </c>
      <c r="B527" s="18" t="s">
        <v>44</v>
      </c>
      <c r="C527" s="17">
        <f>+[1]DEPURADO!A521</f>
        <v>337392</v>
      </c>
      <c r="D527" s="17">
        <f>+[1]DEPURADO!B521</f>
        <v>337392</v>
      </c>
      <c r="E527" s="19">
        <f>+[1]DEPURADO!C521</f>
        <v>44645</v>
      </c>
      <c r="F527" s="20" t="str">
        <f>+IF([1]DEPURADO!D521&gt;1,[1]DEPURADO!D521," ")</f>
        <v xml:space="preserve"> </v>
      </c>
      <c r="G527" s="21">
        <f>[1]DEPURADO!F521</f>
        <v>57700</v>
      </c>
      <c r="H527" s="22">
        <v>0</v>
      </c>
      <c r="I527" s="22">
        <f>+[1]DEPURADO!M521+[1]DEPURADO!N521</f>
        <v>0</v>
      </c>
      <c r="J527" s="22">
        <f>+[1]DEPURADO!R521</f>
        <v>0</v>
      </c>
      <c r="K527" s="23">
        <f>+[1]DEPURADO!P521+[1]DEPURADO!Q521</f>
        <v>0</v>
      </c>
      <c r="L527" s="22">
        <v>0</v>
      </c>
      <c r="M527" s="22">
        <v>0</v>
      </c>
      <c r="N527" s="22">
        <f t="shared" si="57"/>
        <v>0</v>
      </c>
      <c r="O527" s="22">
        <f t="shared" si="58"/>
        <v>57700</v>
      </c>
      <c r="P527" s="18">
        <f>IF([1]DEPURADO!H521&gt;1,0,[1]DEPURADO!B521)</f>
        <v>0</v>
      </c>
      <c r="Q527" s="24">
        <f t="shared" si="59"/>
        <v>0</v>
      </c>
      <c r="R527" s="25">
        <f t="shared" si="60"/>
        <v>57700</v>
      </c>
      <c r="S527" s="25">
        <f>+[1]DEPURADO!J521</f>
        <v>0</v>
      </c>
      <c r="T527" s="17" t="s">
        <v>45</v>
      </c>
      <c r="U527" s="25">
        <f>+[1]DEPURADO!I521</f>
        <v>0</v>
      </c>
      <c r="V527" s="24"/>
      <c r="W527" s="17" t="s">
        <v>45</v>
      </c>
      <c r="X527" s="25">
        <f>+[1]DEPURADO!K521+[1]DEPURADO!L521</f>
        <v>0</v>
      </c>
      <c r="Y527" s="17" t="s">
        <v>45</v>
      </c>
      <c r="Z527" s="25">
        <f t="shared" si="61"/>
        <v>0</v>
      </c>
      <c r="AA527" s="25"/>
      <c r="AB527" s="25">
        <v>0</v>
      </c>
      <c r="AC527" s="25">
        <v>0</v>
      </c>
      <c r="AD527" s="24"/>
      <c r="AE527" s="24">
        <f>+[1]DEPURADO!K521</f>
        <v>0</v>
      </c>
      <c r="AF527" s="24">
        <v>0</v>
      </c>
      <c r="AG527" s="24">
        <f t="shared" si="62"/>
        <v>0</v>
      </c>
      <c r="AH527" s="24">
        <v>0</v>
      </c>
      <c r="AI527" s="24" t="str">
        <f>+[1]DEPURADO!G521</f>
        <v>NO RADICADA</v>
      </c>
      <c r="AJ527" s="26"/>
      <c r="AK527" s="27"/>
    </row>
    <row r="528" spans="1:37" s="28" customFormat="1" ht="16.149999999999999" customHeight="1">
      <c r="A528" s="17">
        <f t="shared" si="56"/>
        <v>520</v>
      </c>
      <c r="B528" s="18" t="s">
        <v>44</v>
      </c>
      <c r="C528" s="17">
        <f>+[1]DEPURADO!A522</f>
        <v>337351</v>
      </c>
      <c r="D528" s="17">
        <f>+[1]DEPURADO!B522</f>
        <v>337351</v>
      </c>
      <c r="E528" s="19">
        <f>+[1]DEPURADO!C522</f>
        <v>44645</v>
      </c>
      <c r="F528" s="20" t="str">
        <f>+IF([1]DEPURADO!D522&gt;1,[1]DEPURADO!D522," ")</f>
        <v xml:space="preserve"> </v>
      </c>
      <c r="G528" s="21">
        <f>[1]DEPURADO!F522</f>
        <v>1248300</v>
      </c>
      <c r="H528" s="22">
        <v>0</v>
      </c>
      <c r="I528" s="22">
        <f>+[1]DEPURADO!M522+[1]DEPURADO!N522</f>
        <v>0</v>
      </c>
      <c r="J528" s="22">
        <f>+[1]DEPURADO!R522</f>
        <v>0</v>
      </c>
      <c r="K528" s="23">
        <f>+[1]DEPURADO!P522+[1]DEPURADO!Q522</f>
        <v>0</v>
      </c>
      <c r="L528" s="22">
        <v>0</v>
      </c>
      <c r="M528" s="22">
        <v>0</v>
      </c>
      <c r="N528" s="22">
        <f t="shared" si="57"/>
        <v>0</v>
      </c>
      <c r="O528" s="22">
        <f t="shared" si="58"/>
        <v>1248300</v>
      </c>
      <c r="P528" s="18">
        <f>IF([1]DEPURADO!H522&gt;1,0,[1]DEPURADO!B522)</f>
        <v>0</v>
      </c>
      <c r="Q528" s="24">
        <f t="shared" si="59"/>
        <v>0</v>
      </c>
      <c r="R528" s="25">
        <f t="shared" si="60"/>
        <v>1248300</v>
      </c>
      <c r="S528" s="25">
        <f>+[1]DEPURADO!J522</f>
        <v>0</v>
      </c>
      <c r="T528" s="17" t="s">
        <v>45</v>
      </c>
      <c r="U528" s="25">
        <f>+[1]DEPURADO!I522</f>
        <v>0</v>
      </c>
      <c r="V528" s="24"/>
      <c r="W528" s="17" t="s">
        <v>45</v>
      </c>
      <c r="X528" s="25">
        <f>+[1]DEPURADO!K522+[1]DEPURADO!L522</f>
        <v>0</v>
      </c>
      <c r="Y528" s="17" t="s">
        <v>45</v>
      </c>
      <c r="Z528" s="25">
        <f t="shared" si="61"/>
        <v>0</v>
      </c>
      <c r="AA528" s="25"/>
      <c r="AB528" s="25">
        <v>0</v>
      </c>
      <c r="AC528" s="25">
        <v>0</v>
      </c>
      <c r="AD528" s="24"/>
      <c r="AE528" s="24">
        <f>+[1]DEPURADO!K522</f>
        <v>0</v>
      </c>
      <c r="AF528" s="24">
        <v>0</v>
      </c>
      <c r="AG528" s="24">
        <f t="shared" si="62"/>
        <v>0</v>
      </c>
      <c r="AH528" s="24">
        <v>0</v>
      </c>
      <c r="AI528" s="24" t="str">
        <f>+[1]DEPURADO!G522</f>
        <v>NO RADICADA</v>
      </c>
      <c r="AJ528" s="26"/>
      <c r="AK528" s="27"/>
    </row>
    <row r="529" spans="1:37" s="28" customFormat="1" ht="16.149999999999999" customHeight="1">
      <c r="A529" s="17">
        <f t="shared" si="56"/>
        <v>521</v>
      </c>
      <c r="B529" s="18" t="s">
        <v>44</v>
      </c>
      <c r="C529" s="17">
        <f>+[1]DEPURADO!A523</f>
        <v>338355</v>
      </c>
      <c r="D529" s="17">
        <f>+[1]DEPURADO!B523</f>
        <v>338355</v>
      </c>
      <c r="E529" s="19">
        <f>+[1]DEPURADO!C523</f>
        <v>44646</v>
      </c>
      <c r="F529" s="20" t="str">
        <f>+IF([1]DEPURADO!D523&gt;1,[1]DEPURADO!D523," ")</f>
        <v xml:space="preserve"> </v>
      </c>
      <c r="G529" s="21">
        <f>[1]DEPURADO!F523</f>
        <v>55500</v>
      </c>
      <c r="H529" s="22">
        <v>0</v>
      </c>
      <c r="I529" s="22">
        <f>+[1]DEPURADO!M523+[1]DEPURADO!N523</f>
        <v>0</v>
      </c>
      <c r="J529" s="22">
        <f>+[1]DEPURADO!R523</f>
        <v>0</v>
      </c>
      <c r="K529" s="23">
        <f>+[1]DEPURADO!P523+[1]DEPURADO!Q523</f>
        <v>0</v>
      </c>
      <c r="L529" s="22">
        <v>0</v>
      </c>
      <c r="M529" s="22">
        <v>0</v>
      </c>
      <c r="N529" s="22">
        <f t="shared" si="57"/>
        <v>0</v>
      </c>
      <c r="O529" s="22">
        <f t="shared" si="58"/>
        <v>55500</v>
      </c>
      <c r="P529" s="18">
        <f>IF([1]DEPURADO!H523&gt;1,0,[1]DEPURADO!B523)</f>
        <v>0</v>
      </c>
      <c r="Q529" s="24">
        <f t="shared" si="59"/>
        <v>0</v>
      </c>
      <c r="R529" s="25">
        <f t="shared" si="60"/>
        <v>55500</v>
      </c>
      <c r="S529" s="25">
        <f>+[1]DEPURADO!J523</f>
        <v>0</v>
      </c>
      <c r="T529" s="17" t="s">
        <v>45</v>
      </c>
      <c r="U529" s="25">
        <f>+[1]DEPURADO!I523</f>
        <v>0</v>
      </c>
      <c r="V529" s="24"/>
      <c r="W529" s="17" t="s">
        <v>45</v>
      </c>
      <c r="X529" s="25">
        <f>+[1]DEPURADO!K523+[1]DEPURADO!L523</f>
        <v>0</v>
      </c>
      <c r="Y529" s="17" t="s">
        <v>45</v>
      </c>
      <c r="Z529" s="25">
        <f t="shared" si="61"/>
        <v>0</v>
      </c>
      <c r="AA529" s="25"/>
      <c r="AB529" s="25">
        <v>0</v>
      </c>
      <c r="AC529" s="25">
        <v>0</v>
      </c>
      <c r="AD529" s="24"/>
      <c r="AE529" s="24">
        <f>+[1]DEPURADO!K523</f>
        <v>0</v>
      </c>
      <c r="AF529" s="24">
        <v>0</v>
      </c>
      <c r="AG529" s="24">
        <f t="shared" si="62"/>
        <v>0</v>
      </c>
      <c r="AH529" s="24">
        <v>0</v>
      </c>
      <c r="AI529" s="24" t="str">
        <f>+[1]DEPURADO!G523</f>
        <v>NO RADICADA</v>
      </c>
      <c r="AJ529" s="26"/>
      <c r="AK529" s="27"/>
    </row>
    <row r="530" spans="1:37" s="28" customFormat="1" ht="16.149999999999999" customHeight="1">
      <c r="A530" s="17">
        <f t="shared" si="56"/>
        <v>522</v>
      </c>
      <c r="B530" s="18" t="s">
        <v>44</v>
      </c>
      <c r="C530" s="17">
        <f>+[1]DEPURADO!A524</f>
        <v>338676</v>
      </c>
      <c r="D530" s="17">
        <f>+[1]DEPURADO!B524</f>
        <v>338676</v>
      </c>
      <c r="E530" s="19">
        <f>+[1]DEPURADO!C524</f>
        <v>44648</v>
      </c>
      <c r="F530" s="20" t="str">
        <f>+IF([1]DEPURADO!D524&gt;1,[1]DEPURADO!D524," ")</f>
        <v xml:space="preserve"> </v>
      </c>
      <c r="G530" s="21">
        <f>[1]DEPURADO!F524</f>
        <v>384000</v>
      </c>
      <c r="H530" s="22">
        <v>0</v>
      </c>
      <c r="I530" s="22">
        <f>+[1]DEPURADO!M524+[1]DEPURADO!N524</f>
        <v>0</v>
      </c>
      <c r="J530" s="22">
        <f>+[1]DEPURADO!R524</f>
        <v>0</v>
      </c>
      <c r="K530" s="23">
        <f>+[1]DEPURADO!P524+[1]DEPURADO!Q524</f>
        <v>0</v>
      </c>
      <c r="L530" s="22">
        <v>0</v>
      </c>
      <c r="M530" s="22">
        <v>0</v>
      </c>
      <c r="N530" s="22">
        <f t="shared" si="57"/>
        <v>0</v>
      </c>
      <c r="O530" s="22">
        <f t="shared" si="58"/>
        <v>384000</v>
      </c>
      <c r="P530" s="18">
        <f>IF([1]DEPURADO!H524&gt;1,0,[1]DEPURADO!B524)</f>
        <v>0</v>
      </c>
      <c r="Q530" s="24">
        <f t="shared" si="59"/>
        <v>0</v>
      </c>
      <c r="R530" s="25">
        <f t="shared" si="60"/>
        <v>384000</v>
      </c>
      <c r="S530" s="25">
        <f>+[1]DEPURADO!J524</f>
        <v>0</v>
      </c>
      <c r="T530" s="17" t="s">
        <v>45</v>
      </c>
      <c r="U530" s="25">
        <f>+[1]DEPURADO!I524</f>
        <v>0</v>
      </c>
      <c r="V530" s="24"/>
      <c r="W530" s="17" t="s">
        <v>45</v>
      </c>
      <c r="X530" s="25">
        <f>+[1]DEPURADO!K524+[1]DEPURADO!L524</f>
        <v>0</v>
      </c>
      <c r="Y530" s="17" t="s">
        <v>45</v>
      </c>
      <c r="Z530" s="25">
        <f t="shared" si="61"/>
        <v>0</v>
      </c>
      <c r="AA530" s="25"/>
      <c r="AB530" s="25">
        <v>0</v>
      </c>
      <c r="AC530" s="25">
        <v>0</v>
      </c>
      <c r="AD530" s="24"/>
      <c r="AE530" s="24">
        <f>+[1]DEPURADO!K524</f>
        <v>0</v>
      </c>
      <c r="AF530" s="24">
        <v>0</v>
      </c>
      <c r="AG530" s="24">
        <f t="shared" si="62"/>
        <v>0</v>
      </c>
      <c r="AH530" s="24">
        <v>0</v>
      </c>
      <c r="AI530" s="24" t="str">
        <f>+[1]DEPURADO!G524</f>
        <v>NO RADICADA</v>
      </c>
      <c r="AJ530" s="26"/>
      <c r="AK530" s="27"/>
    </row>
    <row r="531" spans="1:37" s="28" customFormat="1" ht="16.149999999999999" customHeight="1">
      <c r="A531" s="17">
        <f t="shared" si="56"/>
        <v>523</v>
      </c>
      <c r="B531" s="18" t="s">
        <v>44</v>
      </c>
      <c r="C531" s="17">
        <f>+[1]DEPURADO!A525</f>
        <v>1466</v>
      </c>
      <c r="D531" s="17">
        <f>+[1]DEPURADO!B525</f>
        <v>1466</v>
      </c>
      <c r="E531" s="19">
        <f>+[1]DEPURADO!C525</f>
        <v>44648</v>
      </c>
      <c r="F531" s="20" t="str">
        <f>+IF([1]DEPURADO!D525&gt;1,[1]DEPURADO!D525," ")</f>
        <v xml:space="preserve"> </v>
      </c>
      <c r="G531" s="21">
        <f>[1]DEPURADO!F525</f>
        <v>948329</v>
      </c>
      <c r="H531" s="22">
        <v>0</v>
      </c>
      <c r="I531" s="22">
        <f>+[1]DEPURADO!M525+[1]DEPURADO!N525</f>
        <v>0</v>
      </c>
      <c r="J531" s="22">
        <f>+[1]DEPURADO!R525</f>
        <v>0</v>
      </c>
      <c r="K531" s="23">
        <f>+[1]DEPURADO!P525+[1]DEPURADO!Q525</f>
        <v>0</v>
      </c>
      <c r="L531" s="22">
        <v>0</v>
      </c>
      <c r="M531" s="22">
        <v>0</v>
      </c>
      <c r="N531" s="22">
        <f t="shared" si="57"/>
        <v>0</v>
      </c>
      <c r="O531" s="22">
        <f t="shared" si="58"/>
        <v>948329</v>
      </c>
      <c r="P531" s="18">
        <f>IF([1]DEPURADO!H525&gt;1,0,[1]DEPURADO!B525)</f>
        <v>0</v>
      </c>
      <c r="Q531" s="24">
        <f t="shared" si="59"/>
        <v>0</v>
      </c>
      <c r="R531" s="25">
        <f t="shared" si="60"/>
        <v>948329</v>
      </c>
      <c r="S531" s="25">
        <f>+[1]DEPURADO!J525</f>
        <v>0</v>
      </c>
      <c r="T531" s="17" t="s">
        <v>45</v>
      </c>
      <c r="U531" s="25">
        <f>+[1]DEPURADO!I525</f>
        <v>0</v>
      </c>
      <c r="V531" s="24"/>
      <c r="W531" s="17" t="s">
        <v>45</v>
      </c>
      <c r="X531" s="25">
        <f>+[1]DEPURADO!K525+[1]DEPURADO!L525</f>
        <v>0</v>
      </c>
      <c r="Y531" s="17" t="s">
        <v>45</v>
      </c>
      <c r="Z531" s="25">
        <f t="shared" si="61"/>
        <v>0</v>
      </c>
      <c r="AA531" s="25"/>
      <c r="AB531" s="25">
        <v>0</v>
      </c>
      <c r="AC531" s="25">
        <v>0</v>
      </c>
      <c r="AD531" s="24"/>
      <c r="AE531" s="24">
        <f>+[1]DEPURADO!K525</f>
        <v>0</v>
      </c>
      <c r="AF531" s="24">
        <v>0</v>
      </c>
      <c r="AG531" s="24">
        <f t="shared" si="62"/>
        <v>0</v>
      </c>
      <c r="AH531" s="24">
        <v>0</v>
      </c>
      <c r="AI531" s="24" t="str">
        <f>+[1]DEPURADO!G525</f>
        <v>NO RADICADA</v>
      </c>
      <c r="AJ531" s="26"/>
      <c r="AK531" s="27"/>
    </row>
    <row r="532" spans="1:37" s="28" customFormat="1" ht="16.149999999999999" customHeight="1">
      <c r="A532" s="17">
        <f t="shared" si="56"/>
        <v>524</v>
      </c>
      <c r="B532" s="18" t="s">
        <v>44</v>
      </c>
      <c r="C532" s="17">
        <f>+[1]DEPURADO!A526</f>
        <v>338631</v>
      </c>
      <c r="D532" s="17">
        <f>+[1]DEPURADO!B526</f>
        <v>338631</v>
      </c>
      <c r="E532" s="19">
        <f>+[1]DEPURADO!C526</f>
        <v>44648</v>
      </c>
      <c r="F532" s="20" t="str">
        <f>+IF([1]DEPURADO!D526&gt;1,[1]DEPURADO!D526," ")</f>
        <v xml:space="preserve"> </v>
      </c>
      <c r="G532" s="21">
        <f>[1]DEPURADO!F526</f>
        <v>6976400</v>
      </c>
      <c r="H532" s="22">
        <v>0</v>
      </c>
      <c r="I532" s="22">
        <f>+[1]DEPURADO!M526+[1]DEPURADO!N526</f>
        <v>0</v>
      </c>
      <c r="J532" s="22">
        <f>+[1]DEPURADO!R526</f>
        <v>0</v>
      </c>
      <c r="K532" s="23">
        <f>+[1]DEPURADO!P526+[1]DEPURADO!Q526</f>
        <v>0</v>
      </c>
      <c r="L532" s="22">
        <v>0</v>
      </c>
      <c r="M532" s="22">
        <v>0</v>
      </c>
      <c r="N532" s="22">
        <f t="shared" si="57"/>
        <v>0</v>
      </c>
      <c r="O532" s="22">
        <f t="shared" si="58"/>
        <v>6976400</v>
      </c>
      <c r="P532" s="18">
        <f>IF([1]DEPURADO!H526&gt;1,0,[1]DEPURADO!B526)</f>
        <v>0</v>
      </c>
      <c r="Q532" s="24">
        <f t="shared" si="59"/>
        <v>0</v>
      </c>
      <c r="R532" s="25">
        <f t="shared" si="60"/>
        <v>6976400</v>
      </c>
      <c r="S532" s="25">
        <f>+[1]DEPURADO!J526</f>
        <v>0</v>
      </c>
      <c r="T532" s="17" t="s">
        <v>45</v>
      </c>
      <c r="U532" s="25">
        <f>+[1]DEPURADO!I526</f>
        <v>0</v>
      </c>
      <c r="V532" s="24"/>
      <c r="W532" s="17" t="s">
        <v>45</v>
      </c>
      <c r="X532" s="25">
        <f>+[1]DEPURADO!K526+[1]DEPURADO!L526</f>
        <v>0</v>
      </c>
      <c r="Y532" s="17" t="s">
        <v>45</v>
      </c>
      <c r="Z532" s="25">
        <f t="shared" si="61"/>
        <v>0</v>
      </c>
      <c r="AA532" s="25"/>
      <c r="AB532" s="25">
        <v>0</v>
      </c>
      <c r="AC532" s="25">
        <v>0</v>
      </c>
      <c r="AD532" s="24"/>
      <c r="AE532" s="24">
        <f>+[1]DEPURADO!K526</f>
        <v>0</v>
      </c>
      <c r="AF532" s="24">
        <v>0</v>
      </c>
      <c r="AG532" s="24">
        <f t="shared" si="62"/>
        <v>0</v>
      </c>
      <c r="AH532" s="24">
        <v>0</v>
      </c>
      <c r="AI532" s="24" t="str">
        <f>+[1]DEPURADO!G526</f>
        <v>NO RADICADA</v>
      </c>
      <c r="AJ532" s="26"/>
      <c r="AK532" s="27"/>
    </row>
    <row r="533" spans="1:37" s="28" customFormat="1" ht="16.149999999999999" customHeight="1">
      <c r="A533" s="17">
        <f t="shared" si="56"/>
        <v>525</v>
      </c>
      <c r="B533" s="18" t="s">
        <v>44</v>
      </c>
      <c r="C533" s="17">
        <f>+[1]DEPURADO!A527</f>
        <v>340119</v>
      </c>
      <c r="D533" s="17">
        <f>+[1]DEPURADO!B527</f>
        <v>340119</v>
      </c>
      <c r="E533" s="19">
        <f>+[1]DEPURADO!C527</f>
        <v>44649</v>
      </c>
      <c r="F533" s="20" t="str">
        <f>+IF([1]DEPURADO!D527&gt;1,[1]DEPURADO!D527," ")</f>
        <v xml:space="preserve"> </v>
      </c>
      <c r="G533" s="21">
        <f>[1]DEPURADO!F527</f>
        <v>672700</v>
      </c>
      <c r="H533" s="22">
        <v>0</v>
      </c>
      <c r="I533" s="22">
        <f>+[1]DEPURADO!M527+[1]DEPURADO!N527</f>
        <v>0</v>
      </c>
      <c r="J533" s="22">
        <f>+[1]DEPURADO!R527</f>
        <v>0</v>
      </c>
      <c r="K533" s="23">
        <f>+[1]DEPURADO!P527+[1]DEPURADO!Q527</f>
        <v>0</v>
      </c>
      <c r="L533" s="22">
        <v>0</v>
      </c>
      <c r="M533" s="22">
        <v>0</v>
      </c>
      <c r="N533" s="22">
        <f t="shared" si="57"/>
        <v>0</v>
      </c>
      <c r="O533" s="22">
        <f t="shared" si="58"/>
        <v>672700</v>
      </c>
      <c r="P533" s="18">
        <f>IF([1]DEPURADO!H527&gt;1,0,[1]DEPURADO!B527)</f>
        <v>0</v>
      </c>
      <c r="Q533" s="24">
        <f t="shared" si="59"/>
        <v>0</v>
      </c>
      <c r="R533" s="25">
        <f t="shared" si="60"/>
        <v>672700</v>
      </c>
      <c r="S533" s="25">
        <f>+[1]DEPURADO!J527</f>
        <v>0</v>
      </c>
      <c r="T533" s="17" t="s">
        <v>45</v>
      </c>
      <c r="U533" s="25">
        <f>+[1]DEPURADO!I527</f>
        <v>0</v>
      </c>
      <c r="V533" s="24"/>
      <c r="W533" s="17" t="s">
        <v>45</v>
      </c>
      <c r="X533" s="25">
        <f>+[1]DEPURADO!K527+[1]DEPURADO!L527</f>
        <v>0</v>
      </c>
      <c r="Y533" s="17" t="s">
        <v>45</v>
      </c>
      <c r="Z533" s="25">
        <f t="shared" si="61"/>
        <v>0</v>
      </c>
      <c r="AA533" s="25"/>
      <c r="AB533" s="25">
        <v>0</v>
      </c>
      <c r="AC533" s="25">
        <v>0</v>
      </c>
      <c r="AD533" s="24"/>
      <c r="AE533" s="24">
        <f>+[1]DEPURADO!K527</f>
        <v>0</v>
      </c>
      <c r="AF533" s="24">
        <v>0</v>
      </c>
      <c r="AG533" s="24">
        <f t="shared" si="62"/>
        <v>0</v>
      </c>
      <c r="AH533" s="24">
        <v>0</v>
      </c>
      <c r="AI533" s="24" t="str">
        <f>+[1]DEPURADO!G527</f>
        <v>NO RADICADA</v>
      </c>
      <c r="AJ533" s="26"/>
      <c r="AK533" s="27"/>
    </row>
    <row r="534" spans="1:37" s="28" customFormat="1" ht="16.149999999999999" customHeight="1">
      <c r="A534" s="17">
        <f t="shared" si="56"/>
        <v>526</v>
      </c>
      <c r="B534" s="18" t="s">
        <v>44</v>
      </c>
      <c r="C534" s="17">
        <f>+[1]DEPURADO!A528</f>
        <v>340954</v>
      </c>
      <c r="D534" s="17">
        <f>+[1]DEPURADO!B528</f>
        <v>340954</v>
      </c>
      <c r="E534" s="19">
        <f>+[1]DEPURADO!C528</f>
        <v>44650</v>
      </c>
      <c r="F534" s="20" t="str">
        <f>+IF([1]DEPURADO!D528&gt;1,[1]DEPURADO!D528," ")</f>
        <v xml:space="preserve"> </v>
      </c>
      <c r="G534" s="21">
        <f>[1]DEPURADO!F528</f>
        <v>219300</v>
      </c>
      <c r="H534" s="22">
        <v>0</v>
      </c>
      <c r="I534" s="22">
        <f>+[1]DEPURADO!M528+[1]DEPURADO!N528</f>
        <v>0</v>
      </c>
      <c r="J534" s="22">
        <f>+[1]DEPURADO!R528</f>
        <v>0</v>
      </c>
      <c r="K534" s="23">
        <f>+[1]DEPURADO!P528+[1]DEPURADO!Q528</f>
        <v>0</v>
      </c>
      <c r="L534" s="22">
        <v>0</v>
      </c>
      <c r="M534" s="22">
        <v>0</v>
      </c>
      <c r="N534" s="22">
        <f t="shared" si="57"/>
        <v>0</v>
      </c>
      <c r="O534" s="22">
        <f t="shared" si="58"/>
        <v>219300</v>
      </c>
      <c r="P534" s="18">
        <f>IF([1]DEPURADO!H528&gt;1,0,[1]DEPURADO!B528)</f>
        <v>0</v>
      </c>
      <c r="Q534" s="24">
        <f t="shared" si="59"/>
        <v>0</v>
      </c>
      <c r="R534" s="25">
        <f t="shared" si="60"/>
        <v>219300</v>
      </c>
      <c r="S534" s="25">
        <f>+[1]DEPURADO!J528</f>
        <v>0</v>
      </c>
      <c r="T534" s="17" t="s">
        <v>45</v>
      </c>
      <c r="U534" s="25">
        <f>+[1]DEPURADO!I528</f>
        <v>0</v>
      </c>
      <c r="V534" s="24"/>
      <c r="W534" s="17" t="s">
        <v>45</v>
      </c>
      <c r="X534" s="25">
        <f>+[1]DEPURADO!K528+[1]DEPURADO!L528</f>
        <v>0</v>
      </c>
      <c r="Y534" s="17" t="s">
        <v>45</v>
      </c>
      <c r="Z534" s="25">
        <f t="shared" si="61"/>
        <v>0</v>
      </c>
      <c r="AA534" s="25"/>
      <c r="AB534" s="25">
        <v>0</v>
      </c>
      <c r="AC534" s="25">
        <v>0</v>
      </c>
      <c r="AD534" s="24"/>
      <c r="AE534" s="24">
        <f>+[1]DEPURADO!K528</f>
        <v>0</v>
      </c>
      <c r="AF534" s="24">
        <v>0</v>
      </c>
      <c r="AG534" s="24">
        <f t="shared" si="62"/>
        <v>0</v>
      </c>
      <c r="AH534" s="24">
        <v>0</v>
      </c>
      <c r="AI534" s="24" t="str">
        <f>+[1]DEPURADO!G528</f>
        <v>NO RADICADA</v>
      </c>
      <c r="AJ534" s="26"/>
      <c r="AK534" s="27"/>
    </row>
    <row r="535" spans="1:37" s="28" customFormat="1" ht="16.149999999999999" customHeight="1">
      <c r="A535" s="17">
        <f t="shared" si="56"/>
        <v>527</v>
      </c>
      <c r="B535" s="18" t="s">
        <v>44</v>
      </c>
      <c r="C535" s="17">
        <f>+[1]DEPURADO!A529</f>
        <v>346422</v>
      </c>
      <c r="D535" s="17">
        <f>+[1]DEPURADO!B529</f>
        <v>346422</v>
      </c>
      <c r="E535" s="19">
        <f>+[1]DEPURADO!C529</f>
        <v>44657</v>
      </c>
      <c r="F535" s="20">
        <f>+IF([1]DEPURADO!D529&gt;1,[1]DEPURADO!D529," ")</f>
        <v>45016</v>
      </c>
      <c r="G535" s="21">
        <f>[1]DEPURADO!F529</f>
        <v>57700</v>
      </c>
      <c r="H535" s="22">
        <v>0</v>
      </c>
      <c r="I535" s="22">
        <f>+[1]DEPURADO!M529+[1]DEPURADO!N529</f>
        <v>0</v>
      </c>
      <c r="J535" s="22">
        <f>+[1]DEPURADO!R529</f>
        <v>0</v>
      </c>
      <c r="K535" s="23">
        <f>+[1]DEPURADO!P529+[1]DEPURADO!Q529</f>
        <v>0</v>
      </c>
      <c r="L535" s="22">
        <v>0</v>
      </c>
      <c r="M535" s="22">
        <v>0</v>
      </c>
      <c r="N535" s="22">
        <f t="shared" si="57"/>
        <v>0</v>
      </c>
      <c r="O535" s="22">
        <f t="shared" si="58"/>
        <v>57700</v>
      </c>
      <c r="P535" s="18">
        <f>IF([1]DEPURADO!H529&gt;1,0,[1]DEPURADO!B529)</f>
        <v>346422</v>
      </c>
      <c r="Q535" s="24">
        <f t="shared" si="59"/>
        <v>57700</v>
      </c>
      <c r="R535" s="25">
        <f t="shared" si="60"/>
        <v>0</v>
      </c>
      <c r="S535" s="25">
        <f>+[1]DEPURADO!J529</f>
        <v>0</v>
      </c>
      <c r="T535" s="17" t="s">
        <v>45</v>
      </c>
      <c r="U535" s="25">
        <f>+[1]DEPURADO!I529</f>
        <v>57700</v>
      </c>
      <c r="V535" s="24"/>
      <c r="W535" s="17" t="s">
        <v>45</v>
      </c>
      <c r="X535" s="25">
        <f>+[1]DEPURADO!K529+[1]DEPURADO!L529</f>
        <v>0</v>
      </c>
      <c r="Y535" s="17" t="s">
        <v>45</v>
      </c>
      <c r="Z535" s="25">
        <f t="shared" si="61"/>
        <v>0</v>
      </c>
      <c r="AA535" s="25"/>
      <c r="AB535" s="25">
        <v>0</v>
      </c>
      <c r="AC535" s="25">
        <v>0</v>
      </c>
      <c r="AD535" s="24"/>
      <c r="AE535" s="24">
        <f>+[1]DEPURADO!K529</f>
        <v>0</v>
      </c>
      <c r="AF535" s="24">
        <v>0</v>
      </c>
      <c r="AG535" s="24">
        <f t="shared" si="62"/>
        <v>0</v>
      </c>
      <c r="AH535" s="24">
        <v>0</v>
      </c>
      <c r="AI535" s="24" t="str">
        <f>+[1]DEPURADO!G529</f>
        <v>EN REVISION</v>
      </c>
      <c r="AJ535" s="26"/>
      <c r="AK535" s="27"/>
    </row>
    <row r="536" spans="1:37" s="28" customFormat="1" ht="16.149999999999999" customHeight="1">
      <c r="A536" s="17">
        <f t="shared" si="56"/>
        <v>528</v>
      </c>
      <c r="B536" s="18" t="s">
        <v>44</v>
      </c>
      <c r="C536" s="17">
        <f>+[1]DEPURADO!A530</f>
        <v>346194</v>
      </c>
      <c r="D536" s="17">
        <f>+[1]DEPURADO!B530</f>
        <v>346194</v>
      </c>
      <c r="E536" s="19">
        <f>+[1]DEPURADO!C530</f>
        <v>44657</v>
      </c>
      <c r="F536" s="20" t="str">
        <f>+IF([1]DEPURADO!D530&gt;1,[1]DEPURADO!D530," ")</f>
        <v xml:space="preserve"> </v>
      </c>
      <c r="G536" s="21">
        <f>[1]DEPURADO!F530</f>
        <v>2750100</v>
      </c>
      <c r="H536" s="22">
        <v>0</v>
      </c>
      <c r="I536" s="22">
        <f>+[1]DEPURADO!M530+[1]DEPURADO!N530</f>
        <v>0</v>
      </c>
      <c r="J536" s="22">
        <f>+[1]DEPURADO!R530</f>
        <v>0</v>
      </c>
      <c r="K536" s="23">
        <f>+[1]DEPURADO!P530+[1]DEPURADO!Q530</f>
        <v>0</v>
      </c>
      <c r="L536" s="22">
        <v>0</v>
      </c>
      <c r="M536" s="22">
        <v>0</v>
      </c>
      <c r="N536" s="22">
        <f t="shared" si="57"/>
        <v>0</v>
      </c>
      <c r="O536" s="22">
        <f t="shared" si="58"/>
        <v>2750100</v>
      </c>
      <c r="P536" s="18">
        <f>IF([1]DEPURADO!H530&gt;1,0,[1]DEPURADO!B530)</f>
        <v>0</v>
      </c>
      <c r="Q536" s="24">
        <f t="shared" si="59"/>
        <v>0</v>
      </c>
      <c r="R536" s="25">
        <f t="shared" si="60"/>
        <v>2750100</v>
      </c>
      <c r="S536" s="25">
        <f>+[1]DEPURADO!J530</f>
        <v>0</v>
      </c>
      <c r="T536" s="17" t="s">
        <v>45</v>
      </c>
      <c r="U536" s="25">
        <f>+[1]DEPURADO!I530</f>
        <v>0</v>
      </c>
      <c r="V536" s="24"/>
      <c r="W536" s="17" t="s">
        <v>45</v>
      </c>
      <c r="X536" s="25">
        <f>+[1]DEPURADO!K530+[1]DEPURADO!L530</f>
        <v>0</v>
      </c>
      <c r="Y536" s="17" t="s">
        <v>45</v>
      </c>
      <c r="Z536" s="25">
        <f t="shared" si="61"/>
        <v>0</v>
      </c>
      <c r="AA536" s="25"/>
      <c r="AB536" s="25">
        <v>0</v>
      </c>
      <c r="AC536" s="25">
        <v>0</v>
      </c>
      <c r="AD536" s="24"/>
      <c r="AE536" s="24">
        <f>+[1]DEPURADO!K530</f>
        <v>0</v>
      </c>
      <c r="AF536" s="24">
        <v>0</v>
      </c>
      <c r="AG536" s="24">
        <f t="shared" si="62"/>
        <v>0</v>
      </c>
      <c r="AH536" s="24">
        <v>0</v>
      </c>
      <c r="AI536" s="24" t="str">
        <f>+[1]DEPURADO!G530</f>
        <v>NO RADICADA</v>
      </c>
      <c r="AJ536" s="26"/>
      <c r="AK536" s="27"/>
    </row>
    <row r="537" spans="1:37" s="28" customFormat="1" ht="16.149999999999999" customHeight="1">
      <c r="A537" s="17">
        <f t="shared" si="56"/>
        <v>529</v>
      </c>
      <c r="B537" s="18" t="s">
        <v>44</v>
      </c>
      <c r="C537" s="17">
        <f>+[1]DEPURADO!A531</f>
        <v>346924</v>
      </c>
      <c r="D537" s="17">
        <f>+[1]DEPURADO!B531</f>
        <v>346924</v>
      </c>
      <c r="E537" s="19">
        <f>+[1]DEPURADO!C531</f>
        <v>44658</v>
      </c>
      <c r="F537" s="20" t="str">
        <f>+IF([1]DEPURADO!D531&gt;1,[1]DEPURADO!D531," ")</f>
        <v xml:space="preserve"> </v>
      </c>
      <c r="G537" s="21">
        <f>[1]DEPURADO!F531</f>
        <v>57700</v>
      </c>
      <c r="H537" s="22">
        <v>0</v>
      </c>
      <c r="I537" s="22">
        <f>+[1]DEPURADO!M531+[1]DEPURADO!N531</f>
        <v>0</v>
      </c>
      <c r="J537" s="22">
        <f>+[1]DEPURADO!R531</f>
        <v>0</v>
      </c>
      <c r="K537" s="23">
        <f>+[1]DEPURADO!P531+[1]DEPURADO!Q531</f>
        <v>0</v>
      </c>
      <c r="L537" s="22">
        <v>0</v>
      </c>
      <c r="M537" s="22">
        <v>0</v>
      </c>
      <c r="N537" s="22">
        <f t="shared" si="57"/>
        <v>0</v>
      </c>
      <c r="O537" s="22">
        <f t="shared" si="58"/>
        <v>57700</v>
      </c>
      <c r="P537" s="18">
        <f>IF([1]DEPURADO!H531&gt;1,0,[1]DEPURADO!B531)</f>
        <v>0</v>
      </c>
      <c r="Q537" s="24">
        <f t="shared" si="59"/>
        <v>0</v>
      </c>
      <c r="R537" s="25">
        <f t="shared" si="60"/>
        <v>57700</v>
      </c>
      <c r="S537" s="25">
        <f>+[1]DEPURADO!J531</f>
        <v>0</v>
      </c>
      <c r="T537" s="17" t="s">
        <v>45</v>
      </c>
      <c r="U537" s="25">
        <f>+[1]DEPURADO!I531</f>
        <v>0</v>
      </c>
      <c r="V537" s="24"/>
      <c r="W537" s="17" t="s">
        <v>45</v>
      </c>
      <c r="X537" s="25">
        <f>+[1]DEPURADO!K531+[1]DEPURADO!L531</f>
        <v>0</v>
      </c>
      <c r="Y537" s="17" t="s">
        <v>45</v>
      </c>
      <c r="Z537" s="25">
        <f t="shared" si="61"/>
        <v>0</v>
      </c>
      <c r="AA537" s="25"/>
      <c r="AB537" s="25">
        <v>0</v>
      </c>
      <c r="AC537" s="25">
        <v>0</v>
      </c>
      <c r="AD537" s="24"/>
      <c r="AE537" s="24">
        <f>+[1]DEPURADO!K531</f>
        <v>0</v>
      </c>
      <c r="AF537" s="24">
        <v>0</v>
      </c>
      <c r="AG537" s="24">
        <f t="shared" si="62"/>
        <v>0</v>
      </c>
      <c r="AH537" s="24">
        <v>0</v>
      </c>
      <c r="AI537" s="24" t="str">
        <f>+[1]DEPURADO!G531</f>
        <v>NO RADICADA</v>
      </c>
      <c r="AJ537" s="26"/>
      <c r="AK537" s="27"/>
    </row>
    <row r="538" spans="1:37" s="28" customFormat="1" ht="16.149999999999999" customHeight="1">
      <c r="A538" s="17">
        <f t="shared" si="56"/>
        <v>530</v>
      </c>
      <c r="B538" s="18" t="s">
        <v>44</v>
      </c>
      <c r="C538" s="17">
        <f>+[1]DEPURADO!A532</f>
        <v>349077</v>
      </c>
      <c r="D538" s="17">
        <f>+[1]DEPURADO!B532</f>
        <v>349077</v>
      </c>
      <c r="E538" s="19">
        <f>+[1]DEPURADO!C532</f>
        <v>44660</v>
      </c>
      <c r="F538" s="20">
        <f>+IF([1]DEPURADO!D532&gt;1,[1]DEPURADO!D532," ")</f>
        <v>45016</v>
      </c>
      <c r="G538" s="21">
        <f>[1]DEPURADO!F532</f>
        <v>57700</v>
      </c>
      <c r="H538" s="22">
        <v>0</v>
      </c>
      <c r="I538" s="22">
        <f>+[1]DEPURADO!M532+[1]DEPURADO!N532</f>
        <v>0</v>
      </c>
      <c r="J538" s="22">
        <f>+[1]DEPURADO!R532</f>
        <v>0</v>
      </c>
      <c r="K538" s="23">
        <f>+[1]DEPURADO!P532+[1]DEPURADO!Q532</f>
        <v>0</v>
      </c>
      <c r="L538" s="22">
        <v>0</v>
      </c>
      <c r="M538" s="22">
        <v>0</v>
      </c>
      <c r="N538" s="22">
        <f t="shared" si="57"/>
        <v>0</v>
      </c>
      <c r="O538" s="22">
        <f t="shared" si="58"/>
        <v>57700</v>
      </c>
      <c r="P538" s="18">
        <f>IF([1]DEPURADO!H532&gt;1,0,[1]DEPURADO!B532)</f>
        <v>349077</v>
      </c>
      <c r="Q538" s="24">
        <f t="shared" si="59"/>
        <v>57700</v>
      </c>
      <c r="R538" s="25">
        <f t="shared" si="60"/>
        <v>0</v>
      </c>
      <c r="S538" s="25">
        <f>+[1]DEPURADO!J532</f>
        <v>0</v>
      </c>
      <c r="T538" s="17" t="s">
        <v>45</v>
      </c>
      <c r="U538" s="25">
        <f>+[1]DEPURADO!I532</f>
        <v>57700</v>
      </c>
      <c r="V538" s="24"/>
      <c r="W538" s="17" t="s">
        <v>45</v>
      </c>
      <c r="X538" s="25">
        <f>+[1]DEPURADO!K532+[1]DEPURADO!L532</f>
        <v>0</v>
      </c>
      <c r="Y538" s="17" t="s">
        <v>45</v>
      </c>
      <c r="Z538" s="25">
        <f t="shared" si="61"/>
        <v>0</v>
      </c>
      <c r="AA538" s="25"/>
      <c r="AB538" s="25">
        <v>0</v>
      </c>
      <c r="AC538" s="25">
        <v>0</v>
      </c>
      <c r="AD538" s="24"/>
      <c r="AE538" s="24">
        <f>+[1]DEPURADO!K532</f>
        <v>0</v>
      </c>
      <c r="AF538" s="24">
        <v>0</v>
      </c>
      <c r="AG538" s="24">
        <f t="shared" si="62"/>
        <v>0</v>
      </c>
      <c r="AH538" s="24">
        <v>0</v>
      </c>
      <c r="AI538" s="24" t="str">
        <f>+[1]DEPURADO!G532</f>
        <v>EN REVISION</v>
      </c>
      <c r="AJ538" s="26"/>
      <c r="AK538" s="27"/>
    </row>
    <row r="539" spans="1:37" s="28" customFormat="1" ht="16.149999999999999" customHeight="1">
      <c r="A539" s="17">
        <f t="shared" si="56"/>
        <v>531</v>
      </c>
      <c r="B539" s="18" t="s">
        <v>44</v>
      </c>
      <c r="C539" s="17">
        <f>+[1]DEPURADO!A533</f>
        <v>349983</v>
      </c>
      <c r="D539" s="17">
        <f>+[1]DEPURADO!B533</f>
        <v>349983</v>
      </c>
      <c r="E539" s="19">
        <f>+[1]DEPURADO!C533</f>
        <v>44662</v>
      </c>
      <c r="F539" s="20">
        <f>+IF([1]DEPURADO!D533&gt;1,[1]DEPURADO!D533," ")</f>
        <v>45016</v>
      </c>
      <c r="G539" s="21">
        <f>[1]DEPURADO!F533</f>
        <v>81400</v>
      </c>
      <c r="H539" s="22">
        <v>0</v>
      </c>
      <c r="I539" s="22">
        <f>+[1]DEPURADO!M533+[1]DEPURADO!N533</f>
        <v>0</v>
      </c>
      <c r="J539" s="22">
        <f>+[1]DEPURADO!R533</f>
        <v>0</v>
      </c>
      <c r="K539" s="23">
        <f>+[1]DEPURADO!P533+[1]DEPURADO!Q533</f>
        <v>0</v>
      </c>
      <c r="L539" s="22">
        <v>0</v>
      </c>
      <c r="M539" s="22">
        <v>0</v>
      </c>
      <c r="N539" s="22">
        <f t="shared" si="57"/>
        <v>0</v>
      </c>
      <c r="O539" s="22">
        <f t="shared" si="58"/>
        <v>81400</v>
      </c>
      <c r="P539" s="18">
        <f>IF([1]DEPURADO!H533&gt;1,0,[1]DEPURADO!B533)</f>
        <v>349983</v>
      </c>
      <c r="Q539" s="24">
        <f t="shared" si="59"/>
        <v>81400</v>
      </c>
      <c r="R539" s="25">
        <f t="shared" si="60"/>
        <v>0</v>
      </c>
      <c r="S539" s="25">
        <f>+[1]DEPURADO!J533</f>
        <v>0</v>
      </c>
      <c r="T539" s="17" t="s">
        <v>45</v>
      </c>
      <c r="U539" s="25">
        <f>+[1]DEPURADO!I533</f>
        <v>81400</v>
      </c>
      <c r="V539" s="24"/>
      <c r="W539" s="17" t="s">
        <v>45</v>
      </c>
      <c r="X539" s="25">
        <f>+[1]DEPURADO!K533+[1]DEPURADO!L533</f>
        <v>0</v>
      </c>
      <c r="Y539" s="17" t="s">
        <v>45</v>
      </c>
      <c r="Z539" s="25">
        <f t="shared" si="61"/>
        <v>0</v>
      </c>
      <c r="AA539" s="25"/>
      <c r="AB539" s="25">
        <v>0</v>
      </c>
      <c r="AC539" s="25">
        <v>0</v>
      </c>
      <c r="AD539" s="24"/>
      <c r="AE539" s="24">
        <f>+[1]DEPURADO!K533</f>
        <v>0</v>
      </c>
      <c r="AF539" s="24">
        <v>0</v>
      </c>
      <c r="AG539" s="24">
        <f t="shared" si="62"/>
        <v>0</v>
      </c>
      <c r="AH539" s="24">
        <v>0</v>
      </c>
      <c r="AI539" s="24" t="str">
        <f>+[1]DEPURADO!G533</f>
        <v>EN REVISION</v>
      </c>
      <c r="AJ539" s="26"/>
      <c r="AK539" s="27"/>
    </row>
    <row r="540" spans="1:37" s="28" customFormat="1" ht="16.149999999999999" customHeight="1">
      <c r="A540" s="17">
        <f t="shared" si="56"/>
        <v>532</v>
      </c>
      <c r="B540" s="18" t="s">
        <v>44</v>
      </c>
      <c r="C540" s="17">
        <f>+[1]DEPURADO!A534</f>
        <v>350210</v>
      </c>
      <c r="D540" s="17">
        <f>+[1]DEPURADO!B534</f>
        <v>350210</v>
      </c>
      <c r="E540" s="19">
        <f>+[1]DEPURADO!C534</f>
        <v>44662</v>
      </c>
      <c r="F540" s="20">
        <f>+IF([1]DEPURADO!D534&gt;1,[1]DEPURADO!D534," ")</f>
        <v>45016</v>
      </c>
      <c r="G540" s="21">
        <f>[1]DEPURADO!F534</f>
        <v>361400</v>
      </c>
      <c r="H540" s="22">
        <v>0</v>
      </c>
      <c r="I540" s="22">
        <f>+[1]DEPURADO!M534+[1]DEPURADO!N534</f>
        <v>0</v>
      </c>
      <c r="J540" s="22">
        <f>+[1]DEPURADO!R534</f>
        <v>0</v>
      </c>
      <c r="K540" s="23">
        <f>+[1]DEPURADO!P534+[1]DEPURADO!Q534</f>
        <v>0</v>
      </c>
      <c r="L540" s="22">
        <v>0</v>
      </c>
      <c r="M540" s="22">
        <v>0</v>
      </c>
      <c r="N540" s="22">
        <f t="shared" si="57"/>
        <v>0</v>
      </c>
      <c r="O540" s="22">
        <f t="shared" si="58"/>
        <v>361400</v>
      </c>
      <c r="P540" s="18">
        <f>IF([1]DEPURADO!H534&gt;1,0,[1]DEPURADO!B534)</f>
        <v>350210</v>
      </c>
      <c r="Q540" s="24">
        <f t="shared" si="59"/>
        <v>361400</v>
      </c>
      <c r="R540" s="25">
        <f t="shared" si="60"/>
        <v>0</v>
      </c>
      <c r="S540" s="25">
        <f>+[1]DEPURADO!J534</f>
        <v>0</v>
      </c>
      <c r="T540" s="17" t="s">
        <v>45</v>
      </c>
      <c r="U540" s="25">
        <f>+[1]DEPURADO!I534</f>
        <v>0</v>
      </c>
      <c r="V540" s="24"/>
      <c r="W540" s="17" t="s">
        <v>45</v>
      </c>
      <c r="X540" s="25">
        <f>+[1]DEPURADO!K534+[1]DEPURADO!L534</f>
        <v>0</v>
      </c>
      <c r="Y540" s="17" t="s">
        <v>45</v>
      </c>
      <c r="Z540" s="25">
        <f t="shared" si="61"/>
        <v>0</v>
      </c>
      <c r="AA540" s="25"/>
      <c r="AB540" s="25">
        <v>0</v>
      </c>
      <c r="AC540" s="25">
        <v>0</v>
      </c>
      <c r="AD540" s="24"/>
      <c r="AE540" s="24">
        <f>+[1]DEPURADO!K534</f>
        <v>0</v>
      </c>
      <c r="AF540" s="24">
        <v>0</v>
      </c>
      <c r="AG540" s="24">
        <f t="shared" si="62"/>
        <v>361400</v>
      </c>
      <c r="AH540" s="24">
        <v>0</v>
      </c>
      <c r="AI540" s="24" t="str">
        <f>+[1]DEPURADO!G534</f>
        <v>SALDO A FAVOR DEL PRESTADOR</v>
      </c>
      <c r="AJ540" s="26"/>
      <c r="AK540" s="27"/>
    </row>
    <row r="541" spans="1:37" s="28" customFormat="1" ht="16.149999999999999" customHeight="1">
      <c r="A541" s="17">
        <f t="shared" si="56"/>
        <v>533</v>
      </c>
      <c r="B541" s="18" t="s">
        <v>44</v>
      </c>
      <c r="C541" s="17">
        <f>+[1]DEPURADO!A535</f>
        <v>352973</v>
      </c>
      <c r="D541" s="17">
        <f>+[1]DEPURADO!B535</f>
        <v>352973</v>
      </c>
      <c r="E541" s="19">
        <f>+[1]DEPURADO!C535</f>
        <v>44669</v>
      </c>
      <c r="F541" s="20">
        <f>+IF([1]DEPURADO!D535&gt;1,[1]DEPURADO!D535," ")</f>
        <v>45016</v>
      </c>
      <c r="G541" s="21">
        <f>[1]DEPURADO!F535</f>
        <v>57700</v>
      </c>
      <c r="H541" s="22">
        <v>0</v>
      </c>
      <c r="I541" s="22">
        <f>+[1]DEPURADO!M535+[1]DEPURADO!N535</f>
        <v>0</v>
      </c>
      <c r="J541" s="22">
        <f>+[1]DEPURADO!R535</f>
        <v>0</v>
      </c>
      <c r="K541" s="23">
        <f>+[1]DEPURADO!P535+[1]DEPURADO!Q535</f>
        <v>0</v>
      </c>
      <c r="L541" s="22">
        <v>0</v>
      </c>
      <c r="M541" s="22">
        <v>0</v>
      </c>
      <c r="N541" s="22">
        <f t="shared" si="57"/>
        <v>0</v>
      </c>
      <c r="O541" s="22">
        <f t="shared" si="58"/>
        <v>57700</v>
      </c>
      <c r="P541" s="18">
        <f>IF([1]DEPURADO!H535&gt;1,0,[1]DEPURADO!B535)</f>
        <v>352973</v>
      </c>
      <c r="Q541" s="24">
        <f t="shared" si="59"/>
        <v>57700</v>
      </c>
      <c r="R541" s="25">
        <f t="shared" si="60"/>
        <v>0</v>
      </c>
      <c r="S541" s="25">
        <f>+[1]DEPURADO!J535</f>
        <v>0</v>
      </c>
      <c r="T541" s="17" t="s">
        <v>45</v>
      </c>
      <c r="U541" s="25">
        <f>+[1]DEPURADO!I535</f>
        <v>57700</v>
      </c>
      <c r="V541" s="24"/>
      <c r="W541" s="17" t="s">
        <v>45</v>
      </c>
      <c r="X541" s="25">
        <f>+[1]DEPURADO!K535+[1]DEPURADO!L535</f>
        <v>0</v>
      </c>
      <c r="Y541" s="17" t="s">
        <v>45</v>
      </c>
      <c r="Z541" s="25">
        <f t="shared" si="61"/>
        <v>0</v>
      </c>
      <c r="AA541" s="25"/>
      <c r="AB541" s="25">
        <v>0</v>
      </c>
      <c r="AC541" s="25">
        <v>0</v>
      </c>
      <c r="AD541" s="24"/>
      <c r="AE541" s="24">
        <f>+[1]DEPURADO!K535</f>
        <v>0</v>
      </c>
      <c r="AF541" s="24">
        <v>0</v>
      </c>
      <c r="AG541" s="24">
        <f t="shared" si="62"/>
        <v>0</v>
      </c>
      <c r="AH541" s="24">
        <v>0</v>
      </c>
      <c r="AI541" s="24" t="str">
        <f>+[1]DEPURADO!G535</f>
        <v>EN REVISION</v>
      </c>
      <c r="AJ541" s="26"/>
      <c r="AK541" s="27"/>
    </row>
    <row r="542" spans="1:37" s="28" customFormat="1" ht="16.149999999999999" customHeight="1">
      <c r="A542" s="17">
        <f t="shared" si="56"/>
        <v>534</v>
      </c>
      <c r="B542" s="18" t="s">
        <v>44</v>
      </c>
      <c r="C542" s="17">
        <f>+[1]DEPURADO!A536</f>
        <v>355020</v>
      </c>
      <c r="D542" s="17">
        <f>+[1]DEPURADO!B536</f>
        <v>355020</v>
      </c>
      <c r="E542" s="19">
        <f>+[1]DEPURADO!C536</f>
        <v>44671</v>
      </c>
      <c r="F542" s="20">
        <f>+IF([1]DEPURADO!D536&gt;1,[1]DEPURADO!D536," ")</f>
        <v>45016</v>
      </c>
      <c r="G542" s="21">
        <f>[1]DEPURADO!F536</f>
        <v>57700</v>
      </c>
      <c r="H542" s="22">
        <v>0</v>
      </c>
      <c r="I542" s="22">
        <f>+[1]DEPURADO!M536+[1]DEPURADO!N536</f>
        <v>0</v>
      </c>
      <c r="J542" s="22">
        <f>+[1]DEPURADO!R536</f>
        <v>0</v>
      </c>
      <c r="K542" s="23">
        <f>+[1]DEPURADO!P536+[1]DEPURADO!Q536</f>
        <v>0</v>
      </c>
      <c r="L542" s="22">
        <v>0</v>
      </c>
      <c r="M542" s="22">
        <v>0</v>
      </c>
      <c r="N542" s="22">
        <f t="shared" si="57"/>
        <v>0</v>
      </c>
      <c r="O542" s="22">
        <f t="shared" si="58"/>
        <v>57700</v>
      </c>
      <c r="P542" s="18">
        <f>IF([1]DEPURADO!H536&gt;1,0,[1]DEPURADO!B536)</f>
        <v>355020</v>
      </c>
      <c r="Q542" s="24">
        <f t="shared" si="59"/>
        <v>57700</v>
      </c>
      <c r="R542" s="25">
        <f t="shared" si="60"/>
        <v>0</v>
      </c>
      <c r="S542" s="25">
        <f>+[1]DEPURADO!J536</f>
        <v>0</v>
      </c>
      <c r="T542" s="17" t="s">
        <v>45</v>
      </c>
      <c r="U542" s="25">
        <f>+[1]DEPURADO!I536</f>
        <v>57700</v>
      </c>
      <c r="V542" s="24"/>
      <c r="W542" s="17" t="s">
        <v>45</v>
      </c>
      <c r="X542" s="25">
        <f>+[1]DEPURADO!K536+[1]DEPURADO!L536</f>
        <v>0</v>
      </c>
      <c r="Y542" s="17" t="s">
        <v>45</v>
      </c>
      <c r="Z542" s="25">
        <f t="shared" si="61"/>
        <v>0</v>
      </c>
      <c r="AA542" s="25"/>
      <c r="AB542" s="25">
        <v>0</v>
      </c>
      <c r="AC542" s="25">
        <v>0</v>
      </c>
      <c r="AD542" s="24"/>
      <c r="AE542" s="24">
        <f>+[1]DEPURADO!K536</f>
        <v>0</v>
      </c>
      <c r="AF542" s="24">
        <v>0</v>
      </c>
      <c r="AG542" s="24">
        <f t="shared" si="62"/>
        <v>0</v>
      </c>
      <c r="AH542" s="24">
        <v>0</v>
      </c>
      <c r="AI542" s="24" t="str">
        <f>+[1]DEPURADO!G536</f>
        <v>EN REVISION</v>
      </c>
      <c r="AJ542" s="26"/>
      <c r="AK542" s="27"/>
    </row>
    <row r="543" spans="1:37" s="28" customFormat="1" ht="16.149999999999999" customHeight="1">
      <c r="A543" s="17">
        <f t="shared" si="56"/>
        <v>535</v>
      </c>
      <c r="B543" s="18" t="s">
        <v>44</v>
      </c>
      <c r="C543" s="17">
        <f>+[1]DEPURADO!A537</f>
        <v>355219</v>
      </c>
      <c r="D543" s="17">
        <f>+[1]DEPURADO!B537</f>
        <v>355219</v>
      </c>
      <c r="E543" s="19">
        <f>+[1]DEPURADO!C537</f>
        <v>44671</v>
      </c>
      <c r="F543" s="20">
        <f>+IF([1]DEPURADO!D537&gt;1,[1]DEPURADO!D537," ")</f>
        <v>45016</v>
      </c>
      <c r="G543" s="21">
        <f>[1]DEPURADO!F537</f>
        <v>1065700</v>
      </c>
      <c r="H543" s="22">
        <v>0</v>
      </c>
      <c r="I543" s="22">
        <f>+[1]DEPURADO!M537+[1]DEPURADO!N537</f>
        <v>0</v>
      </c>
      <c r="J543" s="22">
        <f>+[1]DEPURADO!R537</f>
        <v>0</v>
      </c>
      <c r="K543" s="23">
        <f>+[1]DEPURADO!P537+[1]DEPURADO!Q537</f>
        <v>0</v>
      </c>
      <c r="L543" s="22">
        <v>0</v>
      </c>
      <c r="M543" s="22">
        <v>0</v>
      </c>
      <c r="N543" s="22">
        <f t="shared" si="57"/>
        <v>0</v>
      </c>
      <c r="O543" s="22">
        <f t="shared" si="58"/>
        <v>1065700</v>
      </c>
      <c r="P543" s="18">
        <f>IF([1]DEPURADO!H537&gt;1,0,[1]DEPURADO!B537)</f>
        <v>355219</v>
      </c>
      <c r="Q543" s="24">
        <f t="shared" si="59"/>
        <v>1065700</v>
      </c>
      <c r="R543" s="25">
        <f t="shared" si="60"/>
        <v>0</v>
      </c>
      <c r="S543" s="25">
        <f>+[1]DEPURADO!J537</f>
        <v>0</v>
      </c>
      <c r="T543" s="17" t="s">
        <v>45</v>
      </c>
      <c r="U543" s="25">
        <f>+[1]DEPURADO!I537</f>
        <v>0</v>
      </c>
      <c r="V543" s="24"/>
      <c r="W543" s="17" t="s">
        <v>45</v>
      </c>
      <c r="X543" s="25">
        <f>+[1]DEPURADO!K537+[1]DEPURADO!L537</f>
        <v>0</v>
      </c>
      <c r="Y543" s="17" t="s">
        <v>45</v>
      </c>
      <c r="Z543" s="25">
        <f t="shared" si="61"/>
        <v>0</v>
      </c>
      <c r="AA543" s="25"/>
      <c r="AB543" s="25">
        <v>0</v>
      </c>
      <c r="AC543" s="25">
        <v>0</v>
      </c>
      <c r="AD543" s="24"/>
      <c r="AE543" s="24">
        <f>+[1]DEPURADO!K537</f>
        <v>0</v>
      </c>
      <c r="AF543" s="24">
        <v>0</v>
      </c>
      <c r="AG543" s="24">
        <f t="shared" si="62"/>
        <v>1065700</v>
      </c>
      <c r="AH543" s="24">
        <v>0</v>
      </c>
      <c r="AI543" s="24" t="str">
        <f>+[1]DEPURADO!G537</f>
        <v>SALDO A FAVOR DEL PRESTADOR</v>
      </c>
      <c r="AJ543" s="26"/>
      <c r="AK543" s="27"/>
    </row>
    <row r="544" spans="1:37" s="28" customFormat="1" ht="16.149999999999999" customHeight="1">
      <c r="A544" s="17">
        <f t="shared" si="56"/>
        <v>536</v>
      </c>
      <c r="B544" s="18" t="s">
        <v>44</v>
      </c>
      <c r="C544" s="17">
        <f>+[1]DEPURADO!A538</f>
        <v>356689</v>
      </c>
      <c r="D544" s="17">
        <f>+[1]DEPURADO!B538</f>
        <v>356689</v>
      </c>
      <c r="E544" s="19">
        <f>+[1]DEPURADO!C538</f>
        <v>44673</v>
      </c>
      <c r="F544" s="20">
        <f>+IF([1]DEPURADO!D538&gt;1,[1]DEPURADO!D538," ")</f>
        <v>45016</v>
      </c>
      <c r="G544" s="21">
        <f>[1]DEPURADO!F538</f>
        <v>81400</v>
      </c>
      <c r="H544" s="22">
        <v>0</v>
      </c>
      <c r="I544" s="22">
        <f>+[1]DEPURADO!M538+[1]DEPURADO!N538</f>
        <v>0</v>
      </c>
      <c r="J544" s="22">
        <f>+[1]DEPURADO!R538</f>
        <v>0</v>
      </c>
      <c r="K544" s="23">
        <f>+[1]DEPURADO!P538+[1]DEPURADO!Q538</f>
        <v>0</v>
      </c>
      <c r="L544" s="22">
        <v>0</v>
      </c>
      <c r="M544" s="22">
        <v>0</v>
      </c>
      <c r="N544" s="22">
        <f t="shared" si="57"/>
        <v>0</v>
      </c>
      <c r="O544" s="22">
        <f t="shared" si="58"/>
        <v>81400</v>
      </c>
      <c r="P544" s="18">
        <f>IF([1]DEPURADO!H538&gt;1,0,[1]DEPURADO!B538)</f>
        <v>356689</v>
      </c>
      <c r="Q544" s="24">
        <f t="shared" si="59"/>
        <v>81400</v>
      </c>
      <c r="R544" s="25">
        <f t="shared" si="60"/>
        <v>0</v>
      </c>
      <c r="S544" s="25">
        <f>+[1]DEPURADO!J538</f>
        <v>0</v>
      </c>
      <c r="T544" s="17" t="s">
        <v>45</v>
      </c>
      <c r="U544" s="25">
        <f>+[1]DEPURADO!I538</f>
        <v>81400</v>
      </c>
      <c r="V544" s="24"/>
      <c r="W544" s="17" t="s">
        <v>45</v>
      </c>
      <c r="X544" s="25">
        <f>+[1]DEPURADO!K538+[1]DEPURADO!L538</f>
        <v>0</v>
      </c>
      <c r="Y544" s="17" t="s">
        <v>45</v>
      </c>
      <c r="Z544" s="25">
        <f t="shared" si="61"/>
        <v>0</v>
      </c>
      <c r="AA544" s="25"/>
      <c r="AB544" s="25">
        <v>0</v>
      </c>
      <c r="AC544" s="25">
        <v>0</v>
      </c>
      <c r="AD544" s="24"/>
      <c r="AE544" s="24">
        <f>+[1]DEPURADO!K538</f>
        <v>0</v>
      </c>
      <c r="AF544" s="24">
        <v>0</v>
      </c>
      <c r="AG544" s="24">
        <f t="shared" si="62"/>
        <v>0</v>
      </c>
      <c r="AH544" s="24">
        <v>0</v>
      </c>
      <c r="AI544" s="24" t="str">
        <f>+[1]DEPURADO!G538</f>
        <v>EN REVISION</v>
      </c>
      <c r="AJ544" s="26"/>
      <c r="AK544" s="27"/>
    </row>
    <row r="545" spans="1:37" s="28" customFormat="1" ht="16.149999999999999" customHeight="1">
      <c r="A545" s="17">
        <f t="shared" si="56"/>
        <v>537</v>
      </c>
      <c r="B545" s="18" t="s">
        <v>44</v>
      </c>
      <c r="C545" s="17">
        <f>+[1]DEPURADO!A539</f>
        <v>359044</v>
      </c>
      <c r="D545" s="17">
        <f>+[1]DEPURADO!B539</f>
        <v>359044</v>
      </c>
      <c r="E545" s="19">
        <f>+[1]DEPURADO!C539</f>
        <v>44677</v>
      </c>
      <c r="F545" s="20" t="str">
        <f>+IF([1]DEPURADO!D539&gt;1,[1]DEPURADO!D539," ")</f>
        <v xml:space="preserve"> </v>
      </c>
      <c r="G545" s="21">
        <f>[1]DEPURADO!F539</f>
        <v>74200</v>
      </c>
      <c r="H545" s="22">
        <v>0</v>
      </c>
      <c r="I545" s="22">
        <f>+[1]DEPURADO!M539+[1]DEPURADO!N539</f>
        <v>0</v>
      </c>
      <c r="J545" s="22">
        <f>+[1]DEPURADO!R539</f>
        <v>0</v>
      </c>
      <c r="K545" s="23">
        <f>+[1]DEPURADO!P539+[1]DEPURADO!Q539</f>
        <v>0</v>
      </c>
      <c r="L545" s="22">
        <v>0</v>
      </c>
      <c r="M545" s="22">
        <v>0</v>
      </c>
      <c r="N545" s="22">
        <f t="shared" si="57"/>
        <v>0</v>
      </c>
      <c r="O545" s="22">
        <f t="shared" si="58"/>
        <v>74200</v>
      </c>
      <c r="P545" s="18">
        <f>IF([1]DEPURADO!H539&gt;1,0,[1]DEPURADO!B539)</f>
        <v>0</v>
      </c>
      <c r="Q545" s="24">
        <f t="shared" si="59"/>
        <v>0</v>
      </c>
      <c r="R545" s="25">
        <f t="shared" si="60"/>
        <v>74200</v>
      </c>
      <c r="S545" s="25">
        <f>+[1]DEPURADO!J539</f>
        <v>0</v>
      </c>
      <c r="T545" s="17" t="s">
        <v>45</v>
      </c>
      <c r="U545" s="25">
        <f>+[1]DEPURADO!I539</f>
        <v>0</v>
      </c>
      <c r="V545" s="24"/>
      <c r="W545" s="17" t="s">
        <v>45</v>
      </c>
      <c r="X545" s="25">
        <f>+[1]DEPURADO!K539+[1]DEPURADO!L539</f>
        <v>0</v>
      </c>
      <c r="Y545" s="17" t="s">
        <v>45</v>
      </c>
      <c r="Z545" s="25">
        <f t="shared" si="61"/>
        <v>0</v>
      </c>
      <c r="AA545" s="25"/>
      <c r="AB545" s="25">
        <v>0</v>
      </c>
      <c r="AC545" s="25">
        <v>0</v>
      </c>
      <c r="AD545" s="24"/>
      <c r="AE545" s="24">
        <f>+[1]DEPURADO!K539</f>
        <v>0</v>
      </c>
      <c r="AF545" s="24">
        <v>0</v>
      </c>
      <c r="AG545" s="24">
        <f t="shared" si="62"/>
        <v>0</v>
      </c>
      <c r="AH545" s="24">
        <v>0</v>
      </c>
      <c r="AI545" s="24" t="str">
        <f>+[1]DEPURADO!G539</f>
        <v>NO RADICADA</v>
      </c>
      <c r="AJ545" s="26"/>
      <c r="AK545" s="27"/>
    </row>
    <row r="546" spans="1:37" s="28" customFormat="1" ht="16.149999999999999" customHeight="1">
      <c r="A546" s="17">
        <f t="shared" si="56"/>
        <v>538</v>
      </c>
      <c r="B546" s="18" t="s">
        <v>44</v>
      </c>
      <c r="C546" s="17">
        <f>+[1]DEPURADO!A540</f>
        <v>361218</v>
      </c>
      <c r="D546" s="17">
        <f>+[1]DEPURADO!B540</f>
        <v>361218</v>
      </c>
      <c r="E546" s="19">
        <f>+[1]DEPURADO!C540</f>
        <v>44679</v>
      </c>
      <c r="F546" s="20">
        <f>+IF([1]DEPURADO!D540&gt;1,[1]DEPURADO!D540," ")</f>
        <v>45016</v>
      </c>
      <c r="G546" s="21">
        <f>[1]DEPURADO!F540</f>
        <v>27700</v>
      </c>
      <c r="H546" s="22">
        <v>0</v>
      </c>
      <c r="I546" s="22">
        <f>+[1]DEPURADO!M540+[1]DEPURADO!N540</f>
        <v>0</v>
      </c>
      <c r="J546" s="22">
        <f>+[1]DEPURADO!R540</f>
        <v>0</v>
      </c>
      <c r="K546" s="23">
        <f>+[1]DEPURADO!P540+[1]DEPURADO!Q540</f>
        <v>0</v>
      </c>
      <c r="L546" s="22">
        <v>0</v>
      </c>
      <c r="M546" s="22">
        <v>0</v>
      </c>
      <c r="N546" s="22">
        <f t="shared" si="57"/>
        <v>0</v>
      </c>
      <c r="O546" s="22">
        <f t="shared" si="58"/>
        <v>27700</v>
      </c>
      <c r="P546" s="18">
        <f>IF([1]DEPURADO!H540&gt;1,0,[1]DEPURADO!B540)</f>
        <v>361218</v>
      </c>
      <c r="Q546" s="24">
        <f t="shared" si="59"/>
        <v>27700</v>
      </c>
      <c r="R546" s="25">
        <f t="shared" si="60"/>
        <v>0</v>
      </c>
      <c r="S546" s="25">
        <f>+[1]DEPURADO!J540</f>
        <v>0</v>
      </c>
      <c r="T546" s="17" t="s">
        <v>45</v>
      </c>
      <c r="U546" s="25">
        <f>+[1]DEPURADO!I540</f>
        <v>27700</v>
      </c>
      <c r="V546" s="24"/>
      <c r="W546" s="17" t="s">
        <v>45</v>
      </c>
      <c r="X546" s="25">
        <f>+[1]DEPURADO!K540+[1]DEPURADO!L540</f>
        <v>0</v>
      </c>
      <c r="Y546" s="17" t="s">
        <v>45</v>
      </c>
      <c r="Z546" s="25">
        <f t="shared" si="61"/>
        <v>0</v>
      </c>
      <c r="AA546" s="25"/>
      <c r="AB546" s="25">
        <v>0</v>
      </c>
      <c r="AC546" s="25">
        <v>0</v>
      </c>
      <c r="AD546" s="24"/>
      <c r="AE546" s="24">
        <f>+[1]DEPURADO!K540</f>
        <v>0</v>
      </c>
      <c r="AF546" s="24">
        <v>0</v>
      </c>
      <c r="AG546" s="24">
        <f t="shared" si="62"/>
        <v>0</v>
      </c>
      <c r="AH546" s="24">
        <v>0</v>
      </c>
      <c r="AI546" s="24" t="str">
        <f>+[1]DEPURADO!G540</f>
        <v>EN REVISION</v>
      </c>
      <c r="AJ546" s="26"/>
      <c r="AK546" s="27"/>
    </row>
    <row r="547" spans="1:37" s="28" customFormat="1" ht="16.149999999999999" customHeight="1">
      <c r="A547" s="17">
        <f t="shared" si="56"/>
        <v>539</v>
      </c>
      <c r="B547" s="18" t="s">
        <v>44</v>
      </c>
      <c r="C547" s="17">
        <f>+[1]DEPURADO!A541</f>
        <v>361227</v>
      </c>
      <c r="D547" s="17">
        <f>+[1]DEPURADO!B541</f>
        <v>361227</v>
      </c>
      <c r="E547" s="19">
        <f>+[1]DEPURADO!C541</f>
        <v>44679</v>
      </c>
      <c r="F547" s="20">
        <f>+IF([1]DEPURADO!D541&gt;1,[1]DEPURADO!D541," ")</f>
        <v>45016</v>
      </c>
      <c r="G547" s="21">
        <f>[1]DEPURADO!F541</f>
        <v>77900</v>
      </c>
      <c r="H547" s="22">
        <v>0</v>
      </c>
      <c r="I547" s="22">
        <f>+[1]DEPURADO!M541+[1]DEPURADO!N541</f>
        <v>0</v>
      </c>
      <c r="J547" s="22">
        <f>+[1]DEPURADO!R541</f>
        <v>0</v>
      </c>
      <c r="K547" s="23">
        <f>+[1]DEPURADO!P541+[1]DEPURADO!Q541</f>
        <v>0</v>
      </c>
      <c r="L547" s="22">
        <v>0</v>
      </c>
      <c r="M547" s="22">
        <v>0</v>
      </c>
      <c r="N547" s="22">
        <f t="shared" si="57"/>
        <v>0</v>
      </c>
      <c r="O547" s="22">
        <f t="shared" si="58"/>
        <v>77900</v>
      </c>
      <c r="P547" s="18">
        <f>IF([1]DEPURADO!H541&gt;1,0,[1]DEPURADO!B541)</f>
        <v>361227</v>
      </c>
      <c r="Q547" s="24">
        <f t="shared" si="59"/>
        <v>77900</v>
      </c>
      <c r="R547" s="25">
        <f t="shared" si="60"/>
        <v>0</v>
      </c>
      <c r="S547" s="25">
        <f>+[1]DEPURADO!J541</f>
        <v>0</v>
      </c>
      <c r="T547" s="17" t="s">
        <v>45</v>
      </c>
      <c r="U547" s="25">
        <f>+[1]DEPURADO!I541</f>
        <v>77900</v>
      </c>
      <c r="V547" s="24"/>
      <c r="W547" s="17" t="s">
        <v>45</v>
      </c>
      <c r="X547" s="25">
        <f>+[1]DEPURADO!K541+[1]DEPURADO!L541</f>
        <v>0</v>
      </c>
      <c r="Y547" s="17" t="s">
        <v>45</v>
      </c>
      <c r="Z547" s="25">
        <f t="shared" si="61"/>
        <v>0</v>
      </c>
      <c r="AA547" s="25"/>
      <c r="AB547" s="25">
        <v>0</v>
      </c>
      <c r="AC547" s="25">
        <v>0</v>
      </c>
      <c r="AD547" s="24"/>
      <c r="AE547" s="24">
        <f>+[1]DEPURADO!K541</f>
        <v>0</v>
      </c>
      <c r="AF547" s="24">
        <v>0</v>
      </c>
      <c r="AG547" s="24">
        <f t="shared" si="62"/>
        <v>0</v>
      </c>
      <c r="AH547" s="24">
        <v>0</v>
      </c>
      <c r="AI547" s="24" t="str">
        <f>+[1]DEPURADO!G541</f>
        <v>EN REVISION</v>
      </c>
      <c r="AJ547" s="26"/>
      <c r="AK547" s="27"/>
    </row>
    <row r="548" spans="1:37" s="28" customFormat="1" ht="16.149999999999999" customHeight="1">
      <c r="A548" s="17">
        <f t="shared" si="56"/>
        <v>540</v>
      </c>
      <c r="B548" s="18" t="s">
        <v>44</v>
      </c>
      <c r="C548" s="17">
        <f>+[1]DEPURADO!A542</f>
        <v>361195</v>
      </c>
      <c r="D548" s="17">
        <f>+[1]DEPURADO!B542</f>
        <v>361195</v>
      </c>
      <c r="E548" s="19">
        <f>+[1]DEPURADO!C542</f>
        <v>44679</v>
      </c>
      <c r="F548" s="20">
        <f>+IF([1]DEPURADO!D542&gt;1,[1]DEPURADO!D542," ")</f>
        <v>45016</v>
      </c>
      <c r="G548" s="21">
        <f>[1]DEPURADO!F542</f>
        <v>347700</v>
      </c>
      <c r="H548" s="22">
        <v>0</v>
      </c>
      <c r="I548" s="22">
        <f>+[1]DEPURADO!M542+[1]DEPURADO!N542</f>
        <v>0</v>
      </c>
      <c r="J548" s="22">
        <f>+[1]DEPURADO!R542</f>
        <v>0</v>
      </c>
      <c r="K548" s="23">
        <f>+[1]DEPURADO!P542+[1]DEPURADO!Q542</f>
        <v>0</v>
      </c>
      <c r="L548" s="22">
        <v>0</v>
      </c>
      <c r="M548" s="22">
        <v>0</v>
      </c>
      <c r="N548" s="22">
        <f t="shared" si="57"/>
        <v>0</v>
      </c>
      <c r="O548" s="22">
        <f t="shared" si="58"/>
        <v>347700</v>
      </c>
      <c r="P548" s="18">
        <f>IF([1]DEPURADO!H542&gt;1,0,[1]DEPURADO!B542)</f>
        <v>361195</v>
      </c>
      <c r="Q548" s="24">
        <f t="shared" si="59"/>
        <v>347700</v>
      </c>
      <c r="R548" s="25">
        <f t="shared" si="60"/>
        <v>0</v>
      </c>
      <c r="S548" s="25">
        <f>+[1]DEPURADO!J542</f>
        <v>0</v>
      </c>
      <c r="T548" s="17" t="s">
        <v>45</v>
      </c>
      <c r="U548" s="25">
        <f>+[1]DEPURADO!I542</f>
        <v>347700</v>
      </c>
      <c r="V548" s="24"/>
      <c r="W548" s="17" t="s">
        <v>45</v>
      </c>
      <c r="X548" s="25">
        <f>+[1]DEPURADO!K542+[1]DEPURADO!L542</f>
        <v>0</v>
      </c>
      <c r="Y548" s="17" t="s">
        <v>45</v>
      </c>
      <c r="Z548" s="25">
        <f t="shared" si="61"/>
        <v>0</v>
      </c>
      <c r="AA548" s="25"/>
      <c r="AB548" s="25">
        <v>0</v>
      </c>
      <c r="AC548" s="25">
        <v>0</v>
      </c>
      <c r="AD548" s="24"/>
      <c r="AE548" s="24">
        <f>+[1]DEPURADO!K542</f>
        <v>0</v>
      </c>
      <c r="AF548" s="24">
        <v>0</v>
      </c>
      <c r="AG548" s="24">
        <f t="shared" si="62"/>
        <v>0</v>
      </c>
      <c r="AH548" s="24">
        <v>0</v>
      </c>
      <c r="AI548" s="24" t="str">
        <f>+[1]DEPURADO!G542</f>
        <v>EN REVISION</v>
      </c>
      <c r="AJ548" s="26"/>
      <c r="AK548" s="27"/>
    </row>
    <row r="549" spans="1:37" s="28" customFormat="1" ht="16.149999999999999" customHeight="1">
      <c r="A549" s="17">
        <f t="shared" si="56"/>
        <v>541</v>
      </c>
      <c r="B549" s="18" t="s">
        <v>44</v>
      </c>
      <c r="C549" s="17">
        <f>+[1]DEPURADO!A543</f>
        <v>362763</v>
      </c>
      <c r="D549" s="17">
        <f>+[1]DEPURADO!B543</f>
        <v>362763</v>
      </c>
      <c r="E549" s="19">
        <f>+[1]DEPURADO!C543</f>
        <v>44681</v>
      </c>
      <c r="F549" s="20">
        <f>+IF([1]DEPURADO!D543&gt;1,[1]DEPURADO!D543," ")</f>
        <v>45016</v>
      </c>
      <c r="G549" s="21">
        <f>[1]DEPURADO!F543</f>
        <v>29100</v>
      </c>
      <c r="H549" s="22">
        <v>0</v>
      </c>
      <c r="I549" s="22">
        <f>+[1]DEPURADO!M543+[1]DEPURADO!N543</f>
        <v>0</v>
      </c>
      <c r="J549" s="22">
        <f>+[1]DEPURADO!R543</f>
        <v>0</v>
      </c>
      <c r="K549" s="23">
        <f>+[1]DEPURADO!P543+[1]DEPURADO!Q543</f>
        <v>0</v>
      </c>
      <c r="L549" s="22">
        <v>0</v>
      </c>
      <c r="M549" s="22">
        <v>0</v>
      </c>
      <c r="N549" s="22">
        <f t="shared" si="57"/>
        <v>0</v>
      </c>
      <c r="O549" s="22">
        <f t="shared" si="58"/>
        <v>29100</v>
      </c>
      <c r="P549" s="18">
        <f>IF([1]DEPURADO!H543&gt;1,0,[1]DEPURADO!B543)</f>
        <v>362763</v>
      </c>
      <c r="Q549" s="24">
        <f t="shared" si="59"/>
        <v>29100</v>
      </c>
      <c r="R549" s="25">
        <f t="shared" si="60"/>
        <v>0</v>
      </c>
      <c r="S549" s="25">
        <f>+[1]DEPURADO!J543</f>
        <v>0</v>
      </c>
      <c r="T549" s="17" t="s">
        <v>45</v>
      </c>
      <c r="U549" s="25">
        <f>+[1]DEPURADO!I543</f>
        <v>29100</v>
      </c>
      <c r="V549" s="24"/>
      <c r="W549" s="17" t="s">
        <v>45</v>
      </c>
      <c r="X549" s="25">
        <f>+[1]DEPURADO!K543+[1]DEPURADO!L543</f>
        <v>0</v>
      </c>
      <c r="Y549" s="17" t="s">
        <v>45</v>
      </c>
      <c r="Z549" s="25">
        <f t="shared" si="61"/>
        <v>0</v>
      </c>
      <c r="AA549" s="25"/>
      <c r="AB549" s="25">
        <v>0</v>
      </c>
      <c r="AC549" s="25">
        <v>0</v>
      </c>
      <c r="AD549" s="24"/>
      <c r="AE549" s="24">
        <f>+[1]DEPURADO!K543</f>
        <v>0</v>
      </c>
      <c r="AF549" s="24">
        <v>0</v>
      </c>
      <c r="AG549" s="24">
        <f t="shared" si="62"/>
        <v>0</v>
      </c>
      <c r="AH549" s="24">
        <v>0</v>
      </c>
      <c r="AI549" s="24" t="str">
        <f>+[1]DEPURADO!G543</f>
        <v>EN REVISION</v>
      </c>
      <c r="AJ549" s="26"/>
      <c r="AK549" s="27"/>
    </row>
    <row r="550" spans="1:37" s="28" customFormat="1" ht="16.149999999999999" customHeight="1">
      <c r="A550" s="17">
        <f t="shared" si="56"/>
        <v>542</v>
      </c>
      <c r="B550" s="18" t="s">
        <v>44</v>
      </c>
      <c r="C550" s="17">
        <f>+[1]DEPURADO!A544</f>
        <v>363973</v>
      </c>
      <c r="D550" s="17">
        <f>+[1]DEPURADO!B544</f>
        <v>363973</v>
      </c>
      <c r="E550" s="19">
        <f>+[1]DEPURADO!C544</f>
        <v>44683</v>
      </c>
      <c r="F550" s="20">
        <f>+IF([1]DEPURADO!D544&gt;1,[1]DEPURADO!D544," ")</f>
        <v>45006</v>
      </c>
      <c r="G550" s="21">
        <f>[1]DEPURADO!F544</f>
        <v>2879100</v>
      </c>
      <c r="H550" s="22">
        <v>0</v>
      </c>
      <c r="I550" s="22">
        <f>+[1]DEPURADO!M544+[1]DEPURADO!N544</f>
        <v>0</v>
      </c>
      <c r="J550" s="22">
        <f>+[1]DEPURADO!R544</f>
        <v>0</v>
      </c>
      <c r="K550" s="23">
        <f>+[1]DEPURADO!P544+[1]DEPURADO!Q544</f>
        <v>0</v>
      </c>
      <c r="L550" s="22">
        <v>0</v>
      </c>
      <c r="M550" s="22">
        <v>0</v>
      </c>
      <c r="N550" s="22">
        <f t="shared" si="57"/>
        <v>0</v>
      </c>
      <c r="O550" s="22">
        <f t="shared" si="58"/>
        <v>2879100</v>
      </c>
      <c r="P550" s="18">
        <f>IF([1]DEPURADO!H544&gt;1,0,[1]DEPURADO!B544)</f>
        <v>363973</v>
      </c>
      <c r="Q550" s="24">
        <f t="shared" si="59"/>
        <v>2879100</v>
      </c>
      <c r="R550" s="25">
        <f t="shared" si="60"/>
        <v>0</v>
      </c>
      <c r="S550" s="25">
        <f>+[1]DEPURADO!J544</f>
        <v>0</v>
      </c>
      <c r="T550" s="17" t="s">
        <v>45</v>
      </c>
      <c r="U550" s="25">
        <f>+[1]DEPURADO!I544</f>
        <v>2879100</v>
      </c>
      <c r="V550" s="24"/>
      <c r="W550" s="17" t="s">
        <v>45</v>
      </c>
      <c r="X550" s="25">
        <f>+[1]DEPURADO!K544+[1]DEPURADO!L544</f>
        <v>0</v>
      </c>
      <c r="Y550" s="17" t="s">
        <v>45</v>
      </c>
      <c r="Z550" s="25">
        <f t="shared" si="61"/>
        <v>0</v>
      </c>
      <c r="AA550" s="25"/>
      <c r="AB550" s="25">
        <v>0</v>
      </c>
      <c r="AC550" s="25">
        <v>0</v>
      </c>
      <c r="AD550" s="24"/>
      <c r="AE550" s="24">
        <f>+[1]DEPURADO!K544</f>
        <v>0</v>
      </c>
      <c r="AF550" s="24">
        <v>0</v>
      </c>
      <c r="AG550" s="24">
        <f t="shared" si="62"/>
        <v>0</v>
      </c>
      <c r="AH550" s="24">
        <v>0</v>
      </c>
      <c r="AI550" s="24" t="str">
        <f>+[1]DEPURADO!G544</f>
        <v>EN REVISION</v>
      </c>
      <c r="AJ550" s="26"/>
      <c r="AK550" s="27"/>
    </row>
    <row r="551" spans="1:37" s="28" customFormat="1" ht="16.149999999999999" customHeight="1">
      <c r="A551" s="17">
        <f t="shared" si="56"/>
        <v>543</v>
      </c>
      <c r="B551" s="18" t="s">
        <v>44</v>
      </c>
      <c r="C551" s="17">
        <f>+[1]DEPURADO!A545</f>
        <v>364272</v>
      </c>
      <c r="D551" s="17">
        <f>+[1]DEPURADO!B545</f>
        <v>364272</v>
      </c>
      <c r="E551" s="19">
        <f>+[1]DEPURADO!C545</f>
        <v>44684</v>
      </c>
      <c r="F551" s="20" t="str">
        <f>+IF([1]DEPURADO!D545&gt;1,[1]DEPURADO!D545," ")</f>
        <v xml:space="preserve"> </v>
      </c>
      <c r="G551" s="21">
        <f>[1]DEPURADO!F545</f>
        <v>57700</v>
      </c>
      <c r="H551" s="22">
        <v>0</v>
      </c>
      <c r="I551" s="22">
        <f>+[1]DEPURADO!M545+[1]DEPURADO!N545</f>
        <v>0</v>
      </c>
      <c r="J551" s="22">
        <f>+[1]DEPURADO!R545</f>
        <v>0</v>
      </c>
      <c r="K551" s="23">
        <f>+[1]DEPURADO!P545+[1]DEPURADO!Q545</f>
        <v>0</v>
      </c>
      <c r="L551" s="22">
        <v>0</v>
      </c>
      <c r="M551" s="22">
        <v>0</v>
      </c>
      <c r="N551" s="22">
        <f t="shared" si="57"/>
        <v>0</v>
      </c>
      <c r="O551" s="22">
        <f t="shared" si="58"/>
        <v>57700</v>
      </c>
      <c r="P551" s="18">
        <f>IF([1]DEPURADO!H545&gt;1,0,[1]DEPURADO!B545)</f>
        <v>0</v>
      </c>
      <c r="Q551" s="24">
        <f t="shared" si="59"/>
        <v>0</v>
      </c>
      <c r="R551" s="25">
        <f t="shared" si="60"/>
        <v>57700</v>
      </c>
      <c r="S551" s="25">
        <f>+[1]DEPURADO!J545</f>
        <v>0</v>
      </c>
      <c r="T551" s="17" t="s">
        <v>45</v>
      </c>
      <c r="U551" s="25">
        <f>+[1]DEPURADO!I545</f>
        <v>0</v>
      </c>
      <c r="V551" s="24"/>
      <c r="W551" s="17" t="s">
        <v>45</v>
      </c>
      <c r="X551" s="25">
        <f>+[1]DEPURADO!K545+[1]DEPURADO!L545</f>
        <v>0</v>
      </c>
      <c r="Y551" s="17" t="s">
        <v>45</v>
      </c>
      <c r="Z551" s="25">
        <f t="shared" si="61"/>
        <v>0</v>
      </c>
      <c r="AA551" s="25"/>
      <c r="AB551" s="25">
        <v>0</v>
      </c>
      <c r="AC551" s="25">
        <v>0</v>
      </c>
      <c r="AD551" s="24"/>
      <c r="AE551" s="24">
        <f>+[1]DEPURADO!K545</f>
        <v>0</v>
      </c>
      <c r="AF551" s="24">
        <v>0</v>
      </c>
      <c r="AG551" s="24">
        <f t="shared" si="62"/>
        <v>0</v>
      </c>
      <c r="AH551" s="24">
        <v>0</v>
      </c>
      <c r="AI551" s="24" t="str">
        <f>+[1]DEPURADO!G545</f>
        <v>NO RADICADA</v>
      </c>
      <c r="AJ551" s="26"/>
      <c r="AK551" s="27"/>
    </row>
    <row r="552" spans="1:37" s="28" customFormat="1" ht="16.149999999999999" customHeight="1">
      <c r="A552" s="17">
        <f t="shared" si="56"/>
        <v>544</v>
      </c>
      <c r="B552" s="18" t="s">
        <v>44</v>
      </c>
      <c r="C552" s="17">
        <f>+[1]DEPURADO!A546</f>
        <v>365791</v>
      </c>
      <c r="D552" s="17">
        <f>+[1]DEPURADO!B546</f>
        <v>365791</v>
      </c>
      <c r="E552" s="19">
        <f>+[1]DEPURADO!C546</f>
        <v>44685</v>
      </c>
      <c r="F552" s="20" t="str">
        <f>+IF([1]DEPURADO!D546&gt;1,[1]DEPURADO!D546," ")</f>
        <v xml:space="preserve"> </v>
      </c>
      <c r="G552" s="21">
        <f>[1]DEPURADO!F546</f>
        <v>81400</v>
      </c>
      <c r="H552" s="22">
        <v>0</v>
      </c>
      <c r="I552" s="22">
        <f>+[1]DEPURADO!M546+[1]DEPURADO!N546</f>
        <v>0</v>
      </c>
      <c r="J552" s="22">
        <f>+[1]DEPURADO!R546</f>
        <v>0</v>
      </c>
      <c r="K552" s="23">
        <f>+[1]DEPURADO!P546+[1]DEPURADO!Q546</f>
        <v>0</v>
      </c>
      <c r="L552" s="22">
        <v>0</v>
      </c>
      <c r="M552" s="22">
        <v>0</v>
      </c>
      <c r="N552" s="22">
        <f t="shared" si="57"/>
        <v>0</v>
      </c>
      <c r="O552" s="22">
        <f t="shared" si="58"/>
        <v>81400</v>
      </c>
      <c r="P552" s="18">
        <f>IF([1]DEPURADO!H546&gt;1,0,[1]DEPURADO!B546)</f>
        <v>0</v>
      </c>
      <c r="Q552" s="24">
        <f t="shared" si="59"/>
        <v>0</v>
      </c>
      <c r="R552" s="25">
        <f t="shared" si="60"/>
        <v>81400</v>
      </c>
      <c r="S552" s="25">
        <f>+[1]DEPURADO!J546</f>
        <v>0</v>
      </c>
      <c r="T552" s="17" t="s">
        <v>45</v>
      </c>
      <c r="U552" s="25">
        <f>+[1]DEPURADO!I546</f>
        <v>0</v>
      </c>
      <c r="V552" s="24"/>
      <c r="W552" s="17" t="s">
        <v>45</v>
      </c>
      <c r="X552" s="25">
        <f>+[1]DEPURADO!K546+[1]DEPURADO!L546</f>
        <v>0</v>
      </c>
      <c r="Y552" s="17" t="s">
        <v>45</v>
      </c>
      <c r="Z552" s="25">
        <f t="shared" si="61"/>
        <v>0</v>
      </c>
      <c r="AA552" s="25"/>
      <c r="AB552" s="25">
        <v>0</v>
      </c>
      <c r="AC552" s="25">
        <v>0</v>
      </c>
      <c r="AD552" s="24"/>
      <c r="AE552" s="24">
        <f>+[1]DEPURADO!K546</f>
        <v>0</v>
      </c>
      <c r="AF552" s="24">
        <v>0</v>
      </c>
      <c r="AG552" s="24">
        <f t="shared" si="62"/>
        <v>0</v>
      </c>
      <c r="AH552" s="24">
        <v>0</v>
      </c>
      <c r="AI552" s="24" t="str">
        <f>+[1]DEPURADO!G546</f>
        <v>NO RADICADA</v>
      </c>
      <c r="AJ552" s="26"/>
      <c r="AK552" s="27"/>
    </row>
    <row r="553" spans="1:37" s="28" customFormat="1" ht="16.149999999999999" customHeight="1">
      <c r="A553" s="17">
        <f t="shared" si="56"/>
        <v>545</v>
      </c>
      <c r="B553" s="18" t="s">
        <v>44</v>
      </c>
      <c r="C553" s="17">
        <f>+[1]DEPURADO!A547</f>
        <v>367628</v>
      </c>
      <c r="D553" s="17">
        <f>+[1]DEPURADO!B547</f>
        <v>367628</v>
      </c>
      <c r="E553" s="19">
        <f>+[1]DEPURADO!C547</f>
        <v>44687</v>
      </c>
      <c r="F553" s="20" t="str">
        <f>+IF([1]DEPURADO!D547&gt;1,[1]DEPURADO!D547," ")</f>
        <v xml:space="preserve"> </v>
      </c>
      <c r="G553" s="21">
        <f>[1]DEPURADO!F547</f>
        <v>57700</v>
      </c>
      <c r="H553" s="22">
        <v>0</v>
      </c>
      <c r="I553" s="22">
        <f>+[1]DEPURADO!M547+[1]DEPURADO!N547</f>
        <v>0</v>
      </c>
      <c r="J553" s="22">
        <f>+[1]DEPURADO!R547</f>
        <v>0</v>
      </c>
      <c r="K553" s="23">
        <f>+[1]DEPURADO!P547+[1]DEPURADO!Q547</f>
        <v>0</v>
      </c>
      <c r="L553" s="22">
        <v>0</v>
      </c>
      <c r="M553" s="22">
        <v>0</v>
      </c>
      <c r="N553" s="22">
        <f t="shared" si="57"/>
        <v>0</v>
      </c>
      <c r="O553" s="22">
        <f t="shared" si="58"/>
        <v>57700</v>
      </c>
      <c r="P553" s="18">
        <f>IF([1]DEPURADO!H547&gt;1,0,[1]DEPURADO!B547)</f>
        <v>0</v>
      </c>
      <c r="Q553" s="24">
        <f t="shared" si="59"/>
        <v>0</v>
      </c>
      <c r="R553" s="25">
        <f t="shared" si="60"/>
        <v>57700</v>
      </c>
      <c r="S553" s="25">
        <f>+[1]DEPURADO!J547</f>
        <v>0</v>
      </c>
      <c r="T553" s="17" t="s">
        <v>45</v>
      </c>
      <c r="U553" s="25">
        <f>+[1]DEPURADO!I547</f>
        <v>0</v>
      </c>
      <c r="V553" s="24"/>
      <c r="W553" s="17" t="s">
        <v>45</v>
      </c>
      <c r="X553" s="25">
        <f>+[1]DEPURADO!K547+[1]DEPURADO!L547</f>
        <v>0</v>
      </c>
      <c r="Y553" s="17" t="s">
        <v>45</v>
      </c>
      <c r="Z553" s="25">
        <f t="shared" si="61"/>
        <v>0</v>
      </c>
      <c r="AA553" s="25"/>
      <c r="AB553" s="25">
        <v>0</v>
      </c>
      <c r="AC553" s="25">
        <v>0</v>
      </c>
      <c r="AD553" s="24"/>
      <c r="AE553" s="24">
        <f>+[1]DEPURADO!K547</f>
        <v>0</v>
      </c>
      <c r="AF553" s="24">
        <v>0</v>
      </c>
      <c r="AG553" s="24">
        <f t="shared" si="62"/>
        <v>0</v>
      </c>
      <c r="AH553" s="24">
        <v>0</v>
      </c>
      <c r="AI553" s="24" t="str">
        <f>+[1]DEPURADO!G547</f>
        <v>NO RADICADA</v>
      </c>
      <c r="AJ553" s="26"/>
      <c r="AK553" s="27"/>
    </row>
    <row r="554" spans="1:37" s="28" customFormat="1" ht="16.149999999999999" customHeight="1">
      <c r="A554" s="17">
        <f t="shared" si="56"/>
        <v>546</v>
      </c>
      <c r="B554" s="18" t="s">
        <v>44</v>
      </c>
      <c r="C554" s="17">
        <f>+[1]DEPURADO!A548</f>
        <v>368913</v>
      </c>
      <c r="D554" s="17">
        <f>+[1]DEPURADO!B548</f>
        <v>368913</v>
      </c>
      <c r="E554" s="19">
        <f>+[1]DEPURADO!C548</f>
        <v>44690</v>
      </c>
      <c r="F554" s="20" t="str">
        <f>+IF([1]DEPURADO!D548&gt;1,[1]DEPURADO!D548," ")</f>
        <v xml:space="preserve"> </v>
      </c>
      <c r="G554" s="21">
        <f>[1]DEPURADO!F548</f>
        <v>57700</v>
      </c>
      <c r="H554" s="22">
        <v>0</v>
      </c>
      <c r="I554" s="22">
        <f>+[1]DEPURADO!M548+[1]DEPURADO!N548</f>
        <v>0</v>
      </c>
      <c r="J554" s="22">
        <f>+[1]DEPURADO!R548</f>
        <v>0</v>
      </c>
      <c r="K554" s="23">
        <f>+[1]DEPURADO!P548+[1]DEPURADO!Q548</f>
        <v>0</v>
      </c>
      <c r="L554" s="22">
        <v>0</v>
      </c>
      <c r="M554" s="22">
        <v>0</v>
      </c>
      <c r="N554" s="22">
        <f t="shared" si="57"/>
        <v>0</v>
      </c>
      <c r="O554" s="22">
        <f t="shared" si="58"/>
        <v>57700</v>
      </c>
      <c r="P554" s="18">
        <f>IF([1]DEPURADO!H548&gt;1,0,[1]DEPURADO!B548)</f>
        <v>0</v>
      </c>
      <c r="Q554" s="24">
        <f t="shared" si="59"/>
        <v>0</v>
      </c>
      <c r="R554" s="25">
        <f t="shared" si="60"/>
        <v>57700</v>
      </c>
      <c r="S554" s="25">
        <f>+[1]DEPURADO!J548</f>
        <v>0</v>
      </c>
      <c r="T554" s="17" t="s">
        <v>45</v>
      </c>
      <c r="U554" s="25">
        <f>+[1]DEPURADO!I548</f>
        <v>0</v>
      </c>
      <c r="V554" s="24"/>
      <c r="W554" s="17" t="s">
        <v>45</v>
      </c>
      <c r="X554" s="25">
        <f>+[1]DEPURADO!K548+[1]DEPURADO!L548</f>
        <v>0</v>
      </c>
      <c r="Y554" s="17" t="s">
        <v>45</v>
      </c>
      <c r="Z554" s="25">
        <f t="shared" si="61"/>
        <v>0</v>
      </c>
      <c r="AA554" s="25"/>
      <c r="AB554" s="25">
        <v>0</v>
      </c>
      <c r="AC554" s="25">
        <v>0</v>
      </c>
      <c r="AD554" s="24"/>
      <c r="AE554" s="24">
        <f>+[1]DEPURADO!K548</f>
        <v>0</v>
      </c>
      <c r="AF554" s="24">
        <v>0</v>
      </c>
      <c r="AG554" s="24">
        <f t="shared" si="62"/>
        <v>0</v>
      </c>
      <c r="AH554" s="24">
        <v>0</v>
      </c>
      <c r="AI554" s="24" t="str">
        <f>+[1]DEPURADO!G548</f>
        <v>NO RADICADA</v>
      </c>
      <c r="AJ554" s="26"/>
      <c r="AK554" s="27"/>
    </row>
    <row r="555" spans="1:37" s="28" customFormat="1" ht="16.149999999999999" customHeight="1">
      <c r="A555" s="17">
        <f t="shared" si="56"/>
        <v>547</v>
      </c>
      <c r="B555" s="18" t="s">
        <v>44</v>
      </c>
      <c r="C555" s="17">
        <f>+[1]DEPURADO!A549</f>
        <v>369282</v>
      </c>
      <c r="D555" s="17">
        <f>+[1]DEPURADO!B549</f>
        <v>369282</v>
      </c>
      <c r="E555" s="19">
        <f>+[1]DEPURADO!C549</f>
        <v>44691</v>
      </c>
      <c r="F555" s="20" t="str">
        <f>+IF([1]DEPURADO!D549&gt;1,[1]DEPURADO!D549," ")</f>
        <v xml:space="preserve"> </v>
      </c>
      <c r="G555" s="21">
        <f>[1]DEPURADO!F549</f>
        <v>55500</v>
      </c>
      <c r="H555" s="22">
        <v>0</v>
      </c>
      <c r="I555" s="22">
        <f>+[1]DEPURADO!M549+[1]DEPURADO!N549</f>
        <v>0</v>
      </c>
      <c r="J555" s="22">
        <f>+[1]DEPURADO!R549</f>
        <v>0</v>
      </c>
      <c r="K555" s="23">
        <f>+[1]DEPURADO!P549+[1]DEPURADO!Q549</f>
        <v>0</v>
      </c>
      <c r="L555" s="22">
        <v>0</v>
      </c>
      <c r="M555" s="22">
        <v>0</v>
      </c>
      <c r="N555" s="22">
        <f t="shared" si="57"/>
        <v>0</v>
      </c>
      <c r="O555" s="22">
        <f t="shared" si="58"/>
        <v>55500</v>
      </c>
      <c r="P555" s="18">
        <f>IF([1]DEPURADO!H549&gt;1,0,[1]DEPURADO!B549)</f>
        <v>0</v>
      </c>
      <c r="Q555" s="24">
        <f t="shared" si="59"/>
        <v>0</v>
      </c>
      <c r="R555" s="25">
        <f t="shared" si="60"/>
        <v>55500</v>
      </c>
      <c r="S555" s="25">
        <f>+[1]DEPURADO!J549</f>
        <v>0</v>
      </c>
      <c r="T555" s="17" t="s">
        <v>45</v>
      </c>
      <c r="U555" s="25">
        <f>+[1]DEPURADO!I549</f>
        <v>0</v>
      </c>
      <c r="V555" s="24"/>
      <c r="W555" s="17" t="s">
        <v>45</v>
      </c>
      <c r="X555" s="25">
        <f>+[1]DEPURADO!K549+[1]DEPURADO!L549</f>
        <v>0</v>
      </c>
      <c r="Y555" s="17" t="s">
        <v>45</v>
      </c>
      <c r="Z555" s="25">
        <f t="shared" si="61"/>
        <v>0</v>
      </c>
      <c r="AA555" s="25"/>
      <c r="AB555" s="25">
        <v>0</v>
      </c>
      <c r="AC555" s="25">
        <v>0</v>
      </c>
      <c r="AD555" s="24"/>
      <c r="AE555" s="24">
        <f>+[1]DEPURADO!K549</f>
        <v>0</v>
      </c>
      <c r="AF555" s="24">
        <v>0</v>
      </c>
      <c r="AG555" s="24">
        <f t="shared" si="62"/>
        <v>0</v>
      </c>
      <c r="AH555" s="24">
        <v>0</v>
      </c>
      <c r="AI555" s="24" t="str">
        <f>+[1]DEPURADO!G549</f>
        <v>NO RADICADA</v>
      </c>
      <c r="AJ555" s="26"/>
      <c r="AK555" s="27"/>
    </row>
    <row r="556" spans="1:37" s="28" customFormat="1" ht="16.149999999999999" customHeight="1">
      <c r="A556" s="17">
        <f t="shared" si="56"/>
        <v>548</v>
      </c>
      <c r="B556" s="18" t="s">
        <v>44</v>
      </c>
      <c r="C556" s="17">
        <f>+[1]DEPURADO!A550</f>
        <v>369547</v>
      </c>
      <c r="D556" s="17">
        <f>+[1]DEPURADO!B550</f>
        <v>369547</v>
      </c>
      <c r="E556" s="19">
        <f>+[1]DEPURADO!C550</f>
        <v>44691</v>
      </c>
      <c r="F556" s="20" t="str">
        <f>+IF([1]DEPURADO!D550&gt;1,[1]DEPURADO!D550," ")</f>
        <v xml:space="preserve"> </v>
      </c>
      <c r="G556" s="21">
        <f>[1]DEPURADO!F550</f>
        <v>57700</v>
      </c>
      <c r="H556" s="22">
        <v>0</v>
      </c>
      <c r="I556" s="22">
        <f>+[1]DEPURADO!M550+[1]DEPURADO!N550</f>
        <v>0</v>
      </c>
      <c r="J556" s="22">
        <f>+[1]DEPURADO!R550</f>
        <v>0</v>
      </c>
      <c r="K556" s="23">
        <f>+[1]DEPURADO!P550+[1]DEPURADO!Q550</f>
        <v>0</v>
      </c>
      <c r="L556" s="22">
        <v>0</v>
      </c>
      <c r="M556" s="22">
        <v>0</v>
      </c>
      <c r="N556" s="22">
        <f t="shared" si="57"/>
        <v>0</v>
      </c>
      <c r="O556" s="22">
        <f t="shared" si="58"/>
        <v>57700</v>
      </c>
      <c r="P556" s="18">
        <f>IF([1]DEPURADO!H550&gt;1,0,[1]DEPURADO!B550)</f>
        <v>0</v>
      </c>
      <c r="Q556" s="24">
        <f t="shared" si="59"/>
        <v>0</v>
      </c>
      <c r="R556" s="25">
        <f t="shared" si="60"/>
        <v>57700</v>
      </c>
      <c r="S556" s="25">
        <f>+[1]DEPURADO!J550</f>
        <v>0</v>
      </c>
      <c r="T556" s="17" t="s">
        <v>45</v>
      </c>
      <c r="U556" s="25">
        <f>+[1]DEPURADO!I550</f>
        <v>0</v>
      </c>
      <c r="V556" s="24"/>
      <c r="W556" s="17" t="s">
        <v>45</v>
      </c>
      <c r="X556" s="25">
        <f>+[1]DEPURADO!K550+[1]DEPURADO!L550</f>
        <v>0</v>
      </c>
      <c r="Y556" s="17" t="s">
        <v>45</v>
      </c>
      <c r="Z556" s="25">
        <f t="shared" si="61"/>
        <v>0</v>
      </c>
      <c r="AA556" s="25"/>
      <c r="AB556" s="25">
        <v>0</v>
      </c>
      <c r="AC556" s="25">
        <v>0</v>
      </c>
      <c r="AD556" s="24"/>
      <c r="AE556" s="24">
        <f>+[1]DEPURADO!K550</f>
        <v>0</v>
      </c>
      <c r="AF556" s="24">
        <v>0</v>
      </c>
      <c r="AG556" s="24">
        <f t="shared" si="62"/>
        <v>0</v>
      </c>
      <c r="AH556" s="24">
        <v>0</v>
      </c>
      <c r="AI556" s="24" t="str">
        <f>+[1]DEPURADO!G550</f>
        <v>NO RADICADA</v>
      </c>
      <c r="AJ556" s="26"/>
      <c r="AK556" s="27"/>
    </row>
    <row r="557" spans="1:37" s="28" customFormat="1" ht="16.149999999999999" customHeight="1">
      <c r="A557" s="17">
        <f t="shared" si="56"/>
        <v>549</v>
      </c>
      <c r="B557" s="18" t="s">
        <v>44</v>
      </c>
      <c r="C557" s="17">
        <f>+[1]DEPURADO!A551</f>
        <v>369159</v>
      </c>
      <c r="D557" s="17">
        <f>+[1]DEPURADO!B551</f>
        <v>369159</v>
      </c>
      <c r="E557" s="19">
        <f>+[1]DEPURADO!C551</f>
        <v>44691</v>
      </c>
      <c r="F557" s="20">
        <f>+IF([1]DEPURADO!D551&gt;1,[1]DEPURADO!D551," ")</f>
        <v>45006</v>
      </c>
      <c r="G557" s="21">
        <f>[1]DEPURADO!F551</f>
        <v>1196900</v>
      </c>
      <c r="H557" s="22">
        <v>0</v>
      </c>
      <c r="I557" s="22">
        <f>+[1]DEPURADO!M551+[1]DEPURADO!N551</f>
        <v>0</v>
      </c>
      <c r="J557" s="22">
        <f>+[1]DEPURADO!R551</f>
        <v>0</v>
      </c>
      <c r="K557" s="23">
        <f>+[1]DEPURADO!P551+[1]DEPURADO!Q551</f>
        <v>0</v>
      </c>
      <c r="L557" s="22">
        <v>0</v>
      </c>
      <c r="M557" s="22">
        <v>0</v>
      </c>
      <c r="N557" s="22">
        <f t="shared" si="57"/>
        <v>0</v>
      </c>
      <c r="O557" s="22">
        <f t="shared" si="58"/>
        <v>1196900</v>
      </c>
      <c r="P557" s="18">
        <f>IF([1]DEPURADO!H551&gt;1,0,[1]DEPURADO!B551)</f>
        <v>369159</v>
      </c>
      <c r="Q557" s="24">
        <f t="shared" si="59"/>
        <v>1196900</v>
      </c>
      <c r="R557" s="25">
        <f t="shared" si="60"/>
        <v>0</v>
      </c>
      <c r="S557" s="25">
        <f>+[1]DEPURADO!J551</f>
        <v>0</v>
      </c>
      <c r="T557" s="17" t="s">
        <v>45</v>
      </c>
      <c r="U557" s="25">
        <f>+[1]DEPURADO!I551</f>
        <v>1196900</v>
      </c>
      <c r="V557" s="24"/>
      <c r="W557" s="17" t="s">
        <v>45</v>
      </c>
      <c r="X557" s="25">
        <f>+[1]DEPURADO!K551+[1]DEPURADO!L551</f>
        <v>0</v>
      </c>
      <c r="Y557" s="17" t="s">
        <v>45</v>
      </c>
      <c r="Z557" s="25">
        <f t="shared" si="61"/>
        <v>0</v>
      </c>
      <c r="AA557" s="25"/>
      <c r="AB557" s="25">
        <v>0</v>
      </c>
      <c r="AC557" s="25">
        <v>0</v>
      </c>
      <c r="AD557" s="24"/>
      <c r="AE557" s="24">
        <f>+[1]DEPURADO!K551</f>
        <v>0</v>
      </c>
      <c r="AF557" s="24">
        <v>0</v>
      </c>
      <c r="AG557" s="24">
        <f t="shared" si="62"/>
        <v>0</v>
      </c>
      <c r="AH557" s="24">
        <v>0</v>
      </c>
      <c r="AI557" s="24" t="str">
        <f>+[1]DEPURADO!G551</f>
        <v>EN REVISION</v>
      </c>
      <c r="AJ557" s="26"/>
      <c r="AK557" s="27"/>
    </row>
    <row r="558" spans="1:37" s="28" customFormat="1" ht="16.149999999999999" customHeight="1">
      <c r="A558" s="17">
        <f t="shared" si="56"/>
        <v>550</v>
      </c>
      <c r="B558" s="18" t="s">
        <v>44</v>
      </c>
      <c r="C558" s="17">
        <f>+[1]DEPURADO!A552</f>
        <v>370934</v>
      </c>
      <c r="D558" s="17">
        <f>+[1]DEPURADO!B552</f>
        <v>370934</v>
      </c>
      <c r="E558" s="19">
        <f>+[1]DEPURADO!C552</f>
        <v>44692</v>
      </c>
      <c r="F558" s="20" t="str">
        <f>+IF([1]DEPURADO!D552&gt;1,[1]DEPURADO!D552," ")</f>
        <v xml:space="preserve"> </v>
      </c>
      <c r="G558" s="21">
        <f>[1]DEPURADO!F552</f>
        <v>217000</v>
      </c>
      <c r="H558" s="22">
        <v>0</v>
      </c>
      <c r="I558" s="22">
        <f>+[1]DEPURADO!M552+[1]DEPURADO!N552</f>
        <v>0</v>
      </c>
      <c r="J558" s="22">
        <f>+[1]DEPURADO!R552</f>
        <v>0</v>
      </c>
      <c r="K558" s="23">
        <f>+[1]DEPURADO!P552+[1]DEPURADO!Q552</f>
        <v>0</v>
      </c>
      <c r="L558" s="22">
        <v>0</v>
      </c>
      <c r="M558" s="22">
        <v>0</v>
      </c>
      <c r="N558" s="22">
        <f t="shared" si="57"/>
        <v>0</v>
      </c>
      <c r="O558" s="22">
        <f t="shared" si="58"/>
        <v>217000</v>
      </c>
      <c r="P558" s="18">
        <f>IF([1]DEPURADO!H552&gt;1,0,[1]DEPURADO!B552)</f>
        <v>0</v>
      </c>
      <c r="Q558" s="24">
        <f t="shared" si="59"/>
        <v>0</v>
      </c>
      <c r="R558" s="25">
        <f t="shared" si="60"/>
        <v>217000</v>
      </c>
      <c r="S558" s="25">
        <f>+[1]DEPURADO!J552</f>
        <v>0</v>
      </c>
      <c r="T558" s="17" t="s">
        <v>45</v>
      </c>
      <c r="U558" s="25">
        <f>+[1]DEPURADO!I552</f>
        <v>0</v>
      </c>
      <c r="V558" s="24"/>
      <c r="W558" s="17" t="s">
        <v>45</v>
      </c>
      <c r="X558" s="25">
        <f>+[1]DEPURADO!K552+[1]DEPURADO!L552</f>
        <v>0</v>
      </c>
      <c r="Y558" s="17" t="s">
        <v>45</v>
      </c>
      <c r="Z558" s="25">
        <f t="shared" si="61"/>
        <v>0</v>
      </c>
      <c r="AA558" s="25"/>
      <c r="AB558" s="25">
        <v>0</v>
      </c>
      <c r="AC558" s="25">
        <v>0</v>
      </c>
      <c r="AD558" s="24"/>
      <c r="AE558" s="24">
        <f>+[1]DEPURADO!K552</f>
        <v>0</v>
      </c>
      <c r="AF558" s="24">
        <v>0</v>
      </c>
      <c r="AG558" s="24">
        <f t="shared" si="62"/>
        <v>0</v>
      </c>
      <c r="AH558" s="24">
        <v>0</v>
      </c>
      <c r="AI558" s="24" t="str">
        <f>+[1]DEPURADO!G552</f>
        <v>NO RADICADA</v>
      </c>
      <c r="AJ558" s="26"/>
      <c r="AK558" s="27"/>
    </row>
    <row r="559" spans="1:37" s="28" customFormat="1" ht="16.149999999999999" customHeight="1">
      <c r="A559" s="17">
        <f t="shared" si="56"/>
        <v>551</v>
      </c>
      <c r="B559" s="18" t="s">
        <v>44</v>
      </c>
      <c r="C559" s="17">
        <f>+[1]DEPURADO!A553</f>
        <v>370914</v>
      </c>
      <c r="D559" s="17">
        <f>+[1]DEPURADO!B553</f>
        <v>370914</v>
      </c>
      <c r="E559" s="19">
        <f>+[1]DEPURADO!C553</f>
        <v>44692</v>
      </c>
      <c r="F559" s="20">
        <f>+IF([1]DEPURADO!D553&gt;1,[1]DEPURADO!D553," ")</f>
        <v>44932</v>
      </c>
      <c r="G559" s="21">
        <f>[1]DEPURADO!F553</f>
        <v>13066500</v>
      </c>
      <c r="H559" s="22">
        <v>0</v>
      </c>
      <c r="I559" s="22">
        <f>+[1]DEPURADO!M553+[1]DEPURADO!N553</f>
        <v>0</v>
      </c>
      <c r="J559" s="22">
        <f>+[1]DEPURADO!R553</f>
        <v>0</v>
      </c>
      <c r="K559" s="23">
        <f>+[1]DEPURADO!P553+[1]DEPURADO!Q553</f>
        <v>0</v>
      </c>
      <c r="L559" s="22">
        <v>0</v>
      </c>
      <c r="M559" s="22">
        <v>0</v>
      </c>
      <c r="N559" s="22">
        <f t="shared" si="57"/>
        <v>0</v>
      </c>
      <c r="O559" s="22">
        <f t="shared" si="58"/>
        <v>13066500</v>
      </c>
      <c r="P559" s="18">
        <f>IF([1]DEPURADO!H553&gt;1,0,[1]DEPURADO!B553)</f>
        <v>370914</v>
      </c>
      <c r="Q559" s="24">
        <f t="shared" si="59"/>
        <v>13066500</v>
      </c>
      <c r="R559" s="25">
        <f t="shared" si="60"/>
        <v>0</v>
      </c>
      <c r="S559" s="25">
        <f>+[1]DEPURADO!J553</f>
        <v>0</v>
      </c>
      <c r="T559" s="17" t="s">
        <v>45</v>
      </c>
      <c r="U559" s="25">
        <f>+[1]DEPURADO!I553</f>
        <v>0</v>
      </c>
      <c r="V559" s="24"/>
      <c r="W559" s="17" t="s">
        <v>45</v>
      </c>
      <c r="X559" s="25">
        <f>+[1]DEPURADO!K553+[1]DEPURADO!L553</f>
        <v>0</v>
      </c>
      <c r="Y559" s="17" t="s">
        <v>45</v>
      </c>
      <c r="Z559" s="25">
        <f t="shared" si="61"/>
        <v>0</v>
      </c>
      <c r="AA559" s="25"/>
      <c r="AB559" s="25">
        <v>0</v>
      </c>
      <c r="AC559" s="25">
        <v>0</v>
      </c>
      <c r="AD559" s="24"/>
      <c r="AE559" s="24">
        <f>+[1]DEPURADO!K553</f>
        <v>0</v>
      </c>
      <c r="AF559" s="24">
        <v>0</v>
      </c>
      <c r="AG559" s="24">
        <f t="shared" si="62"/>
        <v>13066500</v>
      </c>
      <c r="AH559" s="24">
        <v>0</v>
      </c>
      <c r="AI559" s="24" t="str">
        <f>+[1]DEPURADO!G553</f>
        <v>SALDO A FAVOR DEL PRESTADOR</v>
      </c>
      <c r="AJ559" s="26"/>
      <c r="AK559" s="27"/>
    </row>
    <row r="560" spans="1:37" s="28" customFormat="1" ht="16.149999999999999" customHeight="1">
      <c r="A560" s="17">
        <f t="shared" si="56"/>
        <v>552</v>
      </c>
      <c r="B560" s="18" t="s">
        <v>44</v>
      </c>
      <c r="C560" s="17">
        <f>+[1]DEPURADO!A554</f>
        <v>373574</v>
      </c>
      <c r="D560" s="17">
        <f>+[1]DEPURADO!B554</f>
        <v>373574</v>
      </c>
      <c r="E560" s="19">
        <f>+[1]DEPURADO!C554</f>
        <v>44696</v>
      </c>
      <c r="F560" s="20" t="str">
        <f>+IF([1]DEPURADO!D554&gt;1,[1]DEPURADO!D554," ")</f>
        <v xml:space="preserve"> </v>
      </c>
      <c r="G560" s="21">
        <f>[1]DEPURADO!F554</f>
        <v>57700</v>
      </c>
      <c r="H560" s="22">
        <v>0</v>
      </c>
      <c r="I560" s="22">
        <f>+[1]DEPURADO!M554+[1]DEPURADO!N554</f>
        <v>0</v>
      </c>
      <c r="J560" s="22">
        <f>+[1]DEPURADO!R554</f>
        <v>0</v>
      </c>
      <c r="K560" s="23">
        <f>+[1]DEPURADO!P554+[1]DEPURADO!Q554</f>
        <v>0</v>
      </c>
      <c r="L560" s="22">
        <v>0</v>
      </c>
      <c r="M560" s="22">
        <v>0</v>
      </c>
      <c r="N560" s="22">
        <f t="shared" si="57"/>
        <v>0</v>
      </c>
      <c r="O560" s="22">
        <f t="shared" si="58"/>
        <v>57700</v>
      </c>
      <c r="P560" s="18">
        <f>IF([1]DEPURADO!H554&gt;1,0,[1]DEPURADO!B554)</f>
        <v>0</v>
      </c>
      <c r="Q560" s="24">
        <f t="shared" si="59"/>
        <v>0</v>
      </c>
      <c r="R560" s="25">
        <f t="shared" si="60"/>
        <v>57700</v>
      </c>
      <c r="S560" s="25">
        <f>+[1]DEPURADO!J554</f>
        <v>0</v>
      </c>
      <c r="T560" s="17" t="s">
        <v>45</v>
      </c>
      <c r="U560" s="25">
        <f>+[1]DEPURADO!I554</f>
        <v>0</v>
      </c>
      <c r="V560" s="24"/>
      <c r="W560" s="17" t="s">
        <v>45</v>
      </c>
      <c r="X560" s="25">
        <f>+[1]DEPURADO!K554+[1]DEPURADO!L554</f>
        <v>0</v>
      </c>
      <c r="Y560" s="17" t="s">
        <v>45</v>
      </c>
      <c r="Z560" s="25">
        <f t="shared" si="61"/>
        <v>0</v>
      </c>
      <c r="AA560" s="25"/>
      <c r="AB560" s="25">
        <v>0</v>
      </c>
      <c r="AC560" s="25">
        <v>0</v>
      </c>
      <c r="AD560" s="24"/>
      <c r="AE560" s="24">
        <f>+[1]DEPURADO!K554</f>
        <v>0</v>
      </c>
      <c r="AF560" s="24">
        <v>0</v>
      </c>
      <c r="AG560" s="24">
        <f t="shared" si="62"/>
        <v>0</v>
      </c>
      <c r="AH560" s="24">
        <v>0</v>
      </c>
      <c r="AI560" s="24" t="str">
        <f>+[1]DEPURADO!G554</f>
        <v>NO RADICADA</v>
      </c>
      <c r="AJ560" s="26"/>
      <c r="AK560" s="27"/>
    </row>
    <row r="561" spans="1:37" s="28" customFormat="1" ht="16.149999999999999" customHeight="1">
      <c r="A561" s="17">
        <f t="shared" si="56"/>
        <v>553</v>
      </c>
      <c r="B561" s="18" t="s">
        <v>44</v>
      </c>
      <c r="C561" s="17">
        <f>+[1]DEPURADO!A555</f>
        <v>374542</v>
      </c>
      <c r="D561" s="17">
        <f>+[1]DEPURADO!B555</f>
        <v>374542</v>
      </c>
      <c r="E561" s="19">
        <f>+[1]DEPURADO!C555</f>
        <v>44697</v>
      </c>
      <c r="F561" s="20" t="str">
        <f>+IF([1]DEPURADO!D555&gt;1,[1]DEPURADO!D555," ")</f>
        <v xml:space="preserve"> </v>
      </c>
      <c r="G561" s="21">
        <f>[1]DEPURADO!F555</f>
        <v>57700</v>
      </c>
      <c r="H561" s="22">
        <v>0</v>
      </c>
      <c r="I561" s="22">
        <f>+[1]DEPURADO!M555+[1]DEPURADO!N555</f>
        <v>0</v>
      </c>
      <c r="J561" s="22">
        <f>+[1]DEPURADO!R555</f>
        <v>0</v>
      </c>
      <c r="K561" s="23">
        <f>+[1]DEPURADO!P555+[1]DEPURADO!Q555</f>
        <v>0</v>
      </c>
      <c r="L561" s="22">
        <v>0</v>
      </c>
      <c r="M561" s="22">
        <v>0</v>
      </c>
      <c r="N561" s="22">
        <f t="shared" si="57"/>
        <v>0</v>
      </c>
      <c r="O561" s="22">
        <f t="shared" si="58"/>
        <v>57700</v>
      </c>
      <c r="P561" s="18">
        <f>IF([1]DEPURADO!H555&gt;1,0,[1]DEPURADO!B555)</f>
        <v>0</v>
      </c>
      <c r="Q561" s="24">
        <f t="shared" si="59"/>
        <v>0</v>
      </c>
      <c r="R561" s="25">
        <f t="shared" si="60"/>
        <v>57700</v>
      </c>
      <c r="S561" s="25">
        <f>+[1]DEPURADO!J555</f>
        <v>0</v>
      </c>
      <c r="T561" s="17" t="s">
        <v>45</v>
      </c>
      <c r="U561" s="25">
        <f>+[1]DEPURADO!I555</f>
        <v>0</v>
      </c>
      <c r="V561" s="24"/>
      <c r="W561" s="17" t="s">
        <v>45</v>
      </c>
      <c r="X561" s="25">
        <f>+[1]DEPURADO!K555+[1]DEPURADO!L555</f>
        <v>0</v>
      </c>
      <c r="Y561" s="17" t="s">
        <v>45</v>
      </c>
      <c r="Z561" s="25">
        <f t="shared" si="61"/>
        <v>0</v>
      </c>
      <c r="AA561" s="25"/>
      <c r="AB561" s="25">
        <v>0</v>
      </c>
      <c r="AC561" s="25">
        <v>0</v>
      </c>
      <c r="AD561" s="24"/>
      <c r="AE561" s="24">
        <f>+[1]DEPURADO!K555</f>
        <v>0</v>
      </c>
      <c r="AF561" s="24">
        <v>0</v>
      </c>
      <c r="AG561" s="24">
        <f t="shared" si="62"/>
        <v>0</v>
      </c>
      <c r="AH561" s="24">
        <v>0</v>
      </c>
      <c r="AI561" s="24" t="str">
        <f>+[1]DEPURADO!G555</f>
        <v>NO RADICADA</v>
      </c>
      <c r="AJ561" s="26"/>
      <c r="AK561" s="27"/>
    </row>
    <row r="562" spans="1:37" s="28" customFormat="1" ht="16.149999999999999" customHeight="1">
      <c r="A562" s="17">
        <f t="shared" si="56"/>
        <v>554</v>
      </c>
      <c r="B562" s="18" t="s">
        <v>44</v>
      </c>
      <c r="C562" s="17">
        <f>+[1]DEPURADO!A556</f>
        <v>377699</v>
      </c>
      <c r="D562" s="17">
        <f>+[1]DEPURADO!B556</f>
        <v>377699</v>
      </c>
      <c r="E562" s="19">
        <f>+[1]DEPURADO!C556</f>
        <v>44700</v>
      </c>
      <c r="F562" s="20" t="str">
        <f>+IF([1]DEPURADO!D556&gt;1,[1]DEPURADO!D556," ")</f>
        <v xml:space="preserve"> </v>
      </c>
      <c r="G562" s="21">
        <f>[1]DEPURADO!F556</f>
        <v>57700</v>
      </c>
      <c r="H562" s="22">
        <v>0</v>
      </c>
      <c r="I562" s="22">
        <f>+[1]DEPURADO!M556+[1]DEPURADO!N556</f>
        <v>0</v>
      </c>
      <c r="J562" s="22">
        <f>+[1]DEPURADO!R556</f>
        <v>0</v>
      </c>
      <c r="K562" s="23">
        <f>+[1]DEPURADO!P556+[1]DEPURADO!Q556</f>
        <v>0</v>
      </c>
      <c r="L562" s="22">
        <v>0</v>
      </c>
      <c r="M562" s="22">
        <v>0</v>
      </c>
      <c r="N562" s="22">
        <f t="shared" si="57"/>
        <v>0</v>
      </c>
      <c r="O562" s="22">
        <f t="shared" si="58"/>
        <v>57700</v>
      </c>
      <c r="P562" s="18">
        <f>IF([1]DEPURADO!H556&gt;1,0,[1]DEPURADO!B556)</f>
        <v>0</v>
      </c>
      <c r="Q562" s="24">
        <f t="shared" si="59"/>
        <v>0</v>
      </c>
      <c r="R562" s="25">
        <f t="shared" si="60"/>
        <v>57700</v>
      </c>
      <c r="S562" s="25">
        <f>+[1]DEPURADO!J556</f>
        <v>0</v>
      </c>
      <c r="T562" s="17" t="s">
        <v>45</v>
      </c>
      <c r="U562" s="25">
        <f>+[1]DEPURADO!I556</f>
        <v>0</v>
      </c>
      <c r="V562" s="24"/>
      <c r="W562" s="17" t="s">
        <v>45</v>
      </c>
      <c r="X562" s="25">
        <f>+[1]DEPURADO!K556+[1]DEPURADO!L556</f>
        <v>0</v>
      </c>
      <c r="Y562" s="17" t="s">
        <v>45</v>
      </c>
      <c r="Z562" s="25">
        <f t="shared" si="61"/>
        <v>0</v>
      </c>
      <c r="AA562" s="25"/>
      <c r="AB562" s="25">
        <v>0</v>
      </c>
      <c r="AC562" s="25">
        <v>0</v>
      </c>
      <c r="AD562" s="24"/>
      <c r="AE562" s="24">
        <f>+[1]DEPURADO!K556</f>
        <v>0</v>
      </c>
      <c r="AF562" s="24">
        <v>0</v>
      </c>
      <c r="AG562" s="24">
        <f t="shared" si="62"/>
        <v>0</v>
      </c>
      <c r="AH562" s="24">
        <v>0</v>
      </c>
      <c r="AI562" s="24" t="str">
        <f>+[1]DEPURADO!G556</f>
        <v>NO RADICADA</v>
      </c>
      <c r="AJ562" s="26"/>
      <c r="AK562" s="27"/>
    </row>
    <row r="563" spans="1:37" s="28" customFormat="1" ht="16.149999999999999" customHeight="1">
      <c r="A563" s="17">
        <f t="shared" si="56"/>
        <v>555</v>
      </c>
      <c r="B563" s="18" t="s">
        <v>44</v>
      </c>
      <c r="C563" s="17">
        <f>+[1]DEPURADO!A557</f>
        <v>378329</v>
      </c>
      <c r="D563" s="17">
        <f>+[1]DEPURADO!B557</f>
        <v>378329</v>
      </c>
      <c r="E563" s="19">
        <f>+[1]DEPURADO!C557</f>
        <v>44700</v>
      </c>
      <c r="F563" s="20" t="str">
        <f>+IF([1]DEPURADO!D557&gt;1,[1]DEPURADO!D557," ")</f>
        <v xml:space="preserve"> </v>
      </c>
      <c r="G563" s="21">
        <f>[1]DEPURADO!F557</f>
        <v>57700</v>
      </c>
      <c r="H563" s="22">
        <v>0</v>
      </c>
      <c r="I563" s="22">
        <f>+[1]DEPURADO!M557+[1]DEPURADO!N557</f>
        <v>0</v>
      </c>
      <c r="J563" s="22">
        <f>+[1]DEPURADO!R557</f>
        <v>0</v>
      </c>
      <c r="K563" s="23">
        <f>+[1]DEPURADO!P557+[1]DEPURADO!Q557</f>
        <v>0</v>
      </c>
      <c r="L563" s="22">
        <v>0</v>
      </c>
      <c r="M563" s="22">
        <v>0</v>
      </c>
      <c r="N563" s="22">
        <f t="shared" si="57"/>
        <v>0</v>
      </c>
      <c r="O563" s="22">
        <f t="shared" si="58"/>
        <v>57700</v>
      </c>
      <c r="P563" s="18">
        <f>IF([1]DEPURADO!H557&gt;1,0,[1]DEPURADO!B557)</f>
        <v>0</v>
      </c>
      <c r="Q563" s="24">
        <f t="shared" si="59"/>
        <v>0</v>
      </c>
      <c r="R563" s="25">
        <f t="shared" si="60"/>
        <v>57700</v>
      </c>
      <c r="S563" s="25">
        <f>+[1]DEPURADO!J557</f>
        <v>0</v>
      </c>
      <c r="T563" s="17" t="s">
        <v>45</v>
      </c>
      <c r="U563" s="25">
        <f>+[1]DEPURADO!I557</f>
        <v>0</v>
      </c>
      <c r="V563" s="24"/>
      <c r="W563" s="17" t="s">
        <v>45</v>
      </c>
      <c r="X563" s="25">
        <f>+[1]DEPURADO!K557+[1]DEPURADO!L557</f>
        <v>0</v>
      </c>
      <c r="Y563" s="17" t="s">
        <v>45</v>
      </c>
      <c r="Z563" s="25">
        <f t="shared" si="61"/>
        <v>0</v>
      </c>
      <c r="AA563" s="25"/>
      <c r="AB563" s="25">
        <v>0</v>
      </c>
      <c r="AC563" s="25">
        <v>0</v>
      </c>
      <c r="AD563" s="24"/>
      <c r="AE563" s="24">
        <f>+[1]DEPURADO!K557</f>
        <v>0</v>
      </c>
      <c r="AF563" s="24">
        <v>0</v>
      </c>
      <c r="AG563" s="24">
        <f t="shared" si="62"/>
        <v>0</v>
      </c>
      <c r="AH563" s="24">
        <v>0</v>
      </c>
      <c r="AI563" s="24" t="str">
        <f>+[1]DEPURADO!G557</f>
        <v>NO RADICADA</v>
      </c>
      <c r="AJ563" s="26"/>
      <c r="AK563" s="27"/>
    </row>
    <row r="564" spans="1:37" s="28" customFormat="1" ht="16.149999999999999" customHeight="1">
      <c r="A564" s="17">
        <f t="shared" si="56"/>
        <v>556</v>
      </c>
      <c r="B564" s="18" t="s">
        <v>44</v>
      </c>
      <c r="C564" s="17">
        <f>+[1]DEPURADO!A558</f>
        <v>378360</v>
      </c>
      <c r="D564" s="17">
        <f>+[1]DEPURADO!B558</f>
        <v>378360</v>
      </c>
      <c r="E564" s="19">
        <f>+[1]DEPURADO!C558</f>
        <v>44700</v>
      </c>
      <c r="F564" s="20" t="str">
        <f>+IF([1]DEPURADO!D558&gt;1,[1]DEPURADO!D558," ")</f>
        <v xml:space="preserve"> </v>
      </c>
      <c r="G564" s="21">
        <f>[1]DEPURADO!F558</f>
        <v>81400</v>
      </c>
      <c r="H564" s="22">
        <v>0</v>
      </c>
      <c r="I564" s="22">
        <f>+[1]DEPURADO!M558+[1]DEPURADO!N558</f>
        <v>0</v>
      </c>
      <c r="J564" s="22">
        <f>+[1]DEPURADO!R558</f>
        <v>0</v>
      </c>
      <c r="K564" s="23">
        <f>+[1]DEPURADO!P558+[1]DEPURADO!Q558</f>
        <v>0</v>
      </c>
      <c r="L564" s="22">
        <v>0</v>
      </c>
      <c r="M564" s="22">
        <v>0</v>
      </c>
      <c r="N564" s="22">
        <f t="shared" si="57"/>
        <v>0</v>
      </c>
      <c r="O564" s="22">
        <f t="shared" si="58"/>
        <v>81400</v>
      </c>
      <c r="P564" s="18">
        <f>IF([1]DEPURADO!H558&gt;1,0,[1]DEPURADO!B558)</f>
        <v>0</v>
      </c>
      <c r="Q564" s="24">
        <f t="shared" si="59"/>
        <v>0</v>
      </c>
      <c r="R564" s="25">
        <f t="shared" si="60"/>
        <v>81400</v>
      </c>
      <c r="S564" s="25">
        <f>+[1]DEPURADO!J558</f>
        <v>0</v>
      </c>
      <c r="T564" s="17" t="s">
        <v>45</v>
      </c>
      <c r="U564" s="25">
        <f>+[1]DEPURADO!I558</f>
        <v>0</v>
      </c>
      <c r="V564" s="24"/>
      <c r="W564" s="17" t="s">
        <v>45</v>
      </c>
      <c r="X564" s="25">
        <f>+[1]DEPURADO!K558+[1]DEPURADO!L558</f>
        <v>0</v>
      </c>
      <c r="Y564" s="17" t="s">
        <v>45</v>
      </c>
      <c r="Z564" s="25">
        <f t="shared" si="61"/>
        <v>0</v>
      </c>
      <c r="AA564" s="25"/>
      <c r="AB564" s="25">
        <v>0</v>
      </c>
      <c r="AC564" s="25">
        <v>0</v>
      </c>
      <c r="AD564" s="24"/>
      <c r="AE564" s="24">
        <f>+[1]DEPURADO!K558</f>
        <v>0</v>
      </c>
      <c r="AF564" s="24">
        <v>0</v>
      </c>
      <c r="AG564" s="24">
        <f t="shared" si="62"/>
        <v>0</v>
      </c>
      <c r="AH564" s="24">
        <v>0</v>
      </c>
      <c r="AI564" s="24" t="str">
        <f>+[1]DEPURADO!G558</f>
        <v>NO RADICADA</v>
      </c>
      <c r="AJ564" s="26"/>
      <c r="AK564" s="27"/>
    </row>
    <row r="565" spans="1:37" s="28" customFormat="1" ht="16.149999999999999" customHeight="1">
      <c r="A565" s="17">
        <f t="shared" si="56"/>
        <v>557</v>
      </c>
      <c r="B565" s="18" t="s">
        <v>44</v>
      </c>
      <c r="C565" s="17">
        <f>+[1]DEPURADO!A559</f>
        <v>379418</v>
      </c>
      <c r="D565" s="17">
        <f>+[1]DEPURADO!B559</f>
        <v>379418</v>
      </c>
      <c r="E565" s="19">
        <f>+[1]DEPURADO!C559</f>
        <v>44701</v>
      </c>
      <c r="F565" s="20" t="str">
        <f>+IF([1]DEPURADO!D559&gt;1,[1]DEPURADO!D559," ")</f>
        <v xml:space="preserve"> </v>
      </c>
      <c r="G565" s="21">
        <f>[1]DEPURADO!F559</f>
        <v>2865700</v>
      </c>
      <c r="H565" s="22">
        <v>0</v>
      </c>
      <c r="I565" s="22">
        <f>+[1]DEPURADO!M559+[1]DEPURADO!N559</f>
        <v>0</v>
      </c>
      <c r="J565" s="22">
        <f>+[1]DEPURADO!R559</f>
        <v>0</v>
      </c>
      <c r="K565" s="23">
        <f>+[1]DEPURADO!P559+[1]DEPURADO!Q559</f>
        <v>0</v>
      </c>
      <c r="L565" s="22">
        <v>0</v>
      </c>
      <c r="M565" s="22">
        <v>0</v>
      </c>
      <c r="N565" s="22">
        <f t="shared" si="57"/>
        <v>0</v>
      </c>
      <c r="O565" s="22">
        <f t="shared" si="58"/>
        <v>2865700</v>
      </c>
      <c r="P565" s="18">
        <f>IF([1]DEPURADO!H559&gt;1,0,[1]DEPURADO!B559)</f>
        <v>0</v>
      </c>
      <c r="Q565" s="24">
        <f t="shared" si="59"/>
        <v>0</v>
      </c>
      <c r="R565" s="25">
        <f t="shared" si="60"/>
        <v>2865700</v>
      </c>
      <c r="S565" s="25">
        <f>+[1]DEPURADO!J559</f>
        <v>0</v>
      </c>
      <c r="T565" s="17" t="s">
        <v>45</v>
      </c>
      <c r="U565" s="25">
        <f>+[1]DEPURADO!I559</f>
        <v>0</v>
      </c>
      <c r="V565" s="24"/>
      <c r="W565" s="17" t="s">
        <v>45</v>
      </c>
      <c r="X565" s="25">
        <f>+[1]DEPURADO!K559+[1]DEPURADO!L559</f>
        <v>0</v>
      </c>
      <c r="Y565" s="17" t="s">
        <v>45</v>
      </c>
      <c r="Z565" s="25">
        <f t="shared" si="61"/>
        <v>0</v>
      </c>
      <c r="AA565" s="25"/>
      <c r="AB565" s="25">
        <v>0</v>
      </c>
      <c r="AC565" s="25">
        <v>0</v>
      </c>
      <c r="AD565" s="24"/>
      <c r="AE565" s="24">
        <f>+[1]DEPURADO!K559</f>
        <v>0</v>
      </c>
      <c r="AF565" s="24">
        <v>0</v>
      </c>
      <c r="AG565" s="24">
        <f t="shared" si="62"/>
        <v>0</v>
      </c>
      <c r="AH565" s="24">
        <v>0</v>
      </c>
      <c r="AI565" s="24" t="str">
        <f>+[1]DEPURADO!G559</f>
        <v>NO RADICADA</v>
      </c>
      <c r="AJ565" s="26"/>
      <c r="AK565" s="27"/>
    </row>
    <row r="566" spans="1:37" s="28" customFormat="1" ht="16.149999999999999" customHeight="1">
      <c r="A566" s="17">
        <f t="shared" si="56"/>
        <v>558</v>
      </c>
      <c r="B566" s="18" t="s">
        <v>44</v>
      </c>
      <c r="C566" s="17">
        <f>+[1]DEPURADO!A560</f>
        <v>379981</v>
      </c>
      <c r="D566" s="17">
        <f>+[1]DEPURADO!B560</f>
        <v>379981</v>
      </c>
      <c r="E566" s="19">
        <f>+[1]DEPURADO!C560</f>
        <v>44702</v>
      </c>
      <c r="F566" s="20" t="str">
        <f>+IF([1]DEPURADO!D560&gt;1,[1]DEPURADO!D560," ")</f>
        <v xml:space="preserve"> </v>
      </c>
      <c r="G566" s="21">
        <f>[1]DEPURADO!F560</f>
        <v>55500</v>
      </c>
      <c r="H566" s="22">
        <v>0</v>
      </c>
      <c r="I566" s="22">
        <f>+[1]DEPURADO!M560+[1]DEPURADO!N560</f>
        <v>0</v>
      </c>
      <c r="J566" s="22">
        <f>+[1]DEPURADO!R560</f>
        <v>0</v>
      </c>
      <c r="K566" s="23">
        <f>+[1]DEPURADO!P560+[1]DEPURADO!Q560</f>
        <v>0</v>
      </c>
      <c r="L566" s="22">
        <v>0</v>
      </c>
      <c r="M566" s="22">
        <v>0</v>
      </c>
      <c r="N566" s="22">
        <f t="shared" si="57"/>
        <v>0</v>
      </c>
      <c r="O566" s="22">
        <f t="shared" si="58"/>
        <v>55500</v>
      </c>
      <c r="P566" s="18">
        <f>IF([1]DEPURADO!H560&gt;1,0,[1]DEPURADO!B560)</f>
        <v>0</v>
      </c>
      <c r="Q566" s="24">
        <f t="shared" si="59"/>
        <v>0</v>
      </c>
      <c r="R566" s="25">
        <f t="shared" si="60"/>
        <v>55500</v>
      </c>
      <c r="S566" s="25">
        <f>+[1]DEPURADO!J560</f>
        <v>0</v>
      </c>
      <c r="T566" s="17" t="s">
        <v>45</v>
      </c>
      <c r="U566" s="25">
        <f>+[1]DEPURADO!I560</f>
        <v>0</v>
      </c>
      <c r="V566" s="24"/>
      <c r="W566" s="17" t="s">
        <v>45</v>
      </c>
      <c r="X566" s="25">
        <f>+[1]DEPURADO!K560+[1]DEPURADO!L560</f>
        <v>0</v>
      </c>
      <c r="Y566" s="17" t="s">
        <v>45</v>
      </c>
      <c r="Z566" s="25">
        <f t="shared" si="61"/>
        <v>0</v>
      </c>
      <c r="AA566" s="25"/>
      <c r="AB566" s="25">
        <v>0</v>
      </c>
      <c r="AC566" s="25">
        <v>0</v>
      </c>
      <c r="AD566" s="24"/>
      <c r="AE566" s="24">
        <f>+[1]DEPURADO!K560</f>
        <v>0</v>
      </c>
      <c r="AF566" s="24">
        <v>0</v>
      </c>
      <c r="AG566" s="24">
        <f t="shared" si="62"/>
        <v>0</v>
      </c>
      <c r="AH566" s="24">
        <v>0</v>
      </c>
      <c r="AI566" s="24" t="str">
        <f>+[1]DEPURADO!G560</f>
        <v>NO RADICADA</v>
      </c>
      <c r="AJ566" s="26"/>
      <c r="AK566" s="27"/>
    </row>
    <row r="567" spans="1:37" s="28" customFormat="1" ht="16.149999999999999" customHeight="1">
      <c r="A567" s="17">
        <f t="shared" si="56"/>
        <v>559</v>
      </c>
      <c r="B567" s="18" t="s">
        <v>44</v>
      </c>
      <c r="C567" s="17">
        <f>+[1]DEPURADO!A561</f>
        <v>380820</v>
      </c>
      <c r="D567" s="17">
        <f>+[1]DEPURADO!B561</f>
        <v>380820</v>
      </c>
      <c r="E567" s="19">
        <f>+[1]DEPURADO!C561</f>
        <v>44704</v>
      </c>
      <c r="F567" s="20" t="str">
        <f>+IF([1]DEPURADO!D561&gt;1,[1]DEPURADO!D561," ")</f>
        <v xml:space="preserve"> </v>
      </c>
      <c r="G567" s="21">
        <f>[1]DEPURADO!F561</f>
        <v>29100</v>
      </c>
      <c r="H567" s="22">
        <v>0</v>
      </c>
      <c r="I567" s="22">
        <f>+[1]DEPURADO!M561+[1]DEPURADO!N561</f>
        <v>0</v>
      </c>
      <c r="J567" s="22">
        <f>+[1]DEPURADO!R561</f>
        <v>0</v>
      </c>
      <c r="K567" s="23">
        <f>+[1]DEPURADO!P561+[1]DEPURADO!Q561</f>
        <v>0</v>
      </c>
      <c r="L567" s="22">
        <v>0</v>
      </c>
      <c r="M567" s="22">
        <v>0</v>
      </c>
      <c r="N567" s="22">
        <f t="shared" si="57"/>
        <v>0</v>
      </c>
      <c r="O567" s="22">
        <f t="shared" si="58"/>
        <v>29100</v>
      </c>
      <c r="P567" s="18">
        <f>IF([1]DEPURADO!H561&gt;1,0,[1]DEPURADO!B561)</f>
        <v>0</v>
      </c>
      <c r="Q567" s="24">
        <f t="shared" si="59"/>
        <v>0</v>
      </c>
      <c r="R567" s="25">
        <f t="shared" si="60"/>
        <v>29100</v>
      </c>
      <c r="S567" s="25">
        <f>+[1]DEPURADO!J561</f>
        <v>0</v>
      </c>
      <c r="T567" s="17" t="s">
        <v>45</v>
      </c>
      <c r="U567" s="25">
        <f>+[1]DEPURADO!I561</f>
        <v>0</v>
      </c>
      <c r="V567" s="24"/>
      <c r="W567" s="17" t="s">
        <v>45</v>
      </c>
      <c r="X567" s="25">
        <f>+[1]DEPURADO!K561+[1]DEPURADO!L561</f>
        <v>0</v>
      </c>
      <c r="Y567" s="17" t="s">
        <v>45</v>
      </c>
      <c r="Z567" s="25">
        <f t="shared" si="61"/>
        <v>0</v>
      </c>
      <c r="AA567" s="25"/>
      <c r="AB567" s="25">
        <v>0</v>
      </c>
      <c r="AC567" s="25">
        <v>0</v>
      </c>
      <c r="AD567" s="24"/>
      <c r="AE567" s="24">
        <f>+[1]DEPURADO!K561</f>
        <v>0</v>
      </c>
      <c r="AF567" s="24">
        <v>0</v>
      </c>
      <c r="AG567" s="24">
        <f t="shared" si="62"/>
        <v>0</v>
      </c>
      <c r="AH567" s="24">
        <v>0</v>
      </c>
      <c r="AI567" s="24" t="str">
        <f>+[1]DEPURADO!G561</f>
        <v>NO RADICADA</v>
      </c>
      <c r="AJ567" s="26"/>
      <c r="AK567" s="27"/>
    </row>
    <row r="568" spans="1:37" s="28" customFormat="1" ht="16.149999999999999" customHeight="1">
      <c r="A568" s="17">
        <f t="shared" si="56"/>
        <v>560</v>
      </c>
      <c r="B568" s="18" t="s">
        <v>44</v>
      </c>
      <c r="C568" s="17">
        <f>+[1]DEPURADO!A562</f>
        <v>380662</v>
      </c>
      <c r="D568" s="17">
        <f>+[1]DEPURADO!B562</f>
        <v>380662</v>
      </c>
      <c r="E568" s="19">
        <f>+[1]DEPURADO!C562</f>
        <v>44704</v>
      </c>
      <c r="F568" s="20" t="str">
        <f>+IF([1]DEPURADO!D562&gt;1,[1]DEPURADO!D562," ")</f>
        <v xml:space="preserve"> </v>
      </c>
      <c r="G568" s="21">
        <f>[1]DEPURADO!F562</f>
        <v>55500</v>
      </c>
      <c r="H568" s="22">
        <v>0</v>
      </c>
      <c r="I568" s="22">
        <f>+[1]DEPURADO!M562+[1]DEPURADO!N562</f>
        <v>0</v>
      </c>
      <c r="J568" s="22">
        <f>+[1]DEPURADO!R562</f>
        <v>0</v>
      </c>
      <c r="K568" s="23">
        <f>+[1]DEPURADO!P562+[1]DEPURADO!Q562</f>
        <v>0</v>
      </c>
      <c r="L568" s="22">
        <v>0</v>
      </c>
      <c r="M568" s="22">
        <v>0</v>
      </c>
      <c r="N568" s="22">
        <f t="shared" si="57"/>
        <v>0</v>
      </c>
      <c r="O568" s="22">
        <f t="shared" si="58"/>
        <v>55500</v>
      </c>
      <c r="P568" s="18">
        <f>IF([1]DEPURADO!H562&gt;1,0,[1]DEPURADO!B562)</f>
        <v>0</v>
      </c>
      <c r="Q568" s="24">
        <f t="shared" si="59"/>
        <v>0</v>
      </c>
      <c r="R568" s="25">
        <f t="shared" si="60"/>
        <v>55500</v>
      </c>
      <c r="S568" s="25">
        <f>+[1]DEPURADO!J562</f>
        <v>0</v>
      </c>
      <c r="T568" s="17" t="s">
        <v>45</v>
      </c>
      <c r="U568" s="25">
        <f>+[1]DEPURADO!I562</f>
        <v>0</v>
      </c>
      <c r="V568" s="24"/>
      <c r="W568" s="17" t="s">
        <v>45</v>
      </c>
      <c r="X568" s="25">
        <f>+[1]DEPURADO!K562+[1]DEPURADO!L562</f>
        <v>0</v>
      </c>
      <c r="Y568" s="17" t="s">
        <v>45</v>
      </c>
      <c r="Z568" s="25">
        <f t="shared" si="61"/>
        <v>0</v>
      </c>
      <c r="AA568" s="25"/>
      <c r="AB568" s="25">
        <v>0</v>
      </c>
      <c r="AC568" s="25">
        <v>0</v>
      </c>
      <c r="AD568" s="24"/>
      <c r="AE568" s="24">
        <f>+[1]DEPURADO!K562</f>
        <v>0</v>
      </c>
      <c r="AF568" s="24">
        <v>0</v>
      </c>
      <c r="AG568" s="24">
        <f t="shared" si="62"/>
        <v>0</v>
      </c>
      <c r="AH568" s="24">
        <v>0</v>
      </c>
      <c r="AI568" s="24" t="str">
        <f>+[1]DEPURADO!G562</f>
        <v>NO RADICADA</v>
      </c>
      <c r="AJ568" s="26"/>
      <c r="AK568" s="27"/>
    </row>
    <row r="569" spans="1:37" s="28" customFormat="1" ht="16.149999999999999" customHeight="1">
      <c r="A569" s="17">
        <f t="shared" si="56"/>
        <v>561</v>
      </c>
      <c r="B569" s="18" t="s">
        <v>44</v>
      </c>
      <c r="C569" s="17">
        <f>+[1]DEPURADO!A563</f>
        <v>380814</v>
      </c>
      <c r="D569" s="17">
        <f>+[1]DEPURADO!B563</f>
        <v>380814</v>
      </c>
      <c r="E569" s="19">
        <f>+[1]DEPURADO!C563</f>
        <v>44704</v>
      </c>
      <c r="F569" s="20" t="str">
        <f>+IF([1]DEPURADO!D563&gt;1,[1]DEPURADO!D563," ")</f>
        <v xml:space="preserve"> </v>
      </c>
      <c r="G569" s="21">
        <f>[1]DEPURADO!F563</f>
        <v>461316</v>
      </c>
      <c r="H569" s="22">
        <v>0</v>
      </c>
      <c r="I569" s="22">
        <f>+[1]DEPURADO!M563+[1]DEPURADO!N563</f>
        <v>0</v>
      </c>
      <c r="J569" s="22">
        <f>+[1]DEPURADO!R563</f>
        <v>0</v>
      </c>
      <c r="K569" s="23">
        <f>+[1]DEPURADO!P563+[1]DEPURADO!Q563</f>
        <v>0</v>
      </c>
      <c r="L569" s="22">
        <v>0</v>
      </c>
      <c r="M569" s="22">
        <v>0</v>
      </c>
      <c r="N569" s="22">
        <f t="shared" si="57"/>
        <v>0</v>
      </c>
      <c r="O569" s="22">
        <f t="shared" si="58"/>
        <v>461316</v>
      </c>
      <c r="P569" s="18">
        <f>IF([1]DEPURADO!H563&gt;1,0,[1]DEPURADO!B563)</f>
        <v>0</v>
      </c>
      <c r="Q569" s="24">
        <f t="shared" si="59"/>
        <v>0</v>
      </c>
      <c r="R569" s="25">
        <f t="shared" si="60"/>
        <v>461316</v>
      </c>
      <c r="S569" s="25">
        <f>+[1]DEPURADO!J563</f>
        <v>0</v>
      </c>
      <c r="T569" s="17" t="s">
        <v>45</v>
      </c>
      <c r="U569" s="25">
        <f>+[1]DEPURADO!I563</f>
        <v>0</v>
      </c>
      <c r="V569" s="24"/>
      <c r="W569" s="17" t="s">
        <v>45</v>
      </c>
      <c r="X569" s="25">
        <f>+[1]DEPURADO!K563+[1]DEPURADO!L563</f>
        <v>0</v>
      </c>
      <c r="Y569" s="17" t="s">
        <v>45</v>
      </c>
      <c r="Z569" s="25">
        <f t="shared" si="61"/>
        <v>0</v>
      </c>
      <c r="AA569" s="25"/>
      <c r="AB569" s="25">
        <v>0</v>
      </c>
      <c r="AC569" s="25">
        <v>0</v>
      </c>
      <c r="AD569" s="24"/>
      <c r="AE569" s="24">
        <f>+[1]DEPURADO!K563</f>
        <v>0</v>
      </c>
      <c r="AF569" s="24">
        <v>0</v>
      </c>
      <c r="AG569" s="24">
        <f t="shared" si="62"/>
        <v>0</v>
      </c>
      <c r="AH569" s="24">
        <v>0</v>
      </c>
      <c r="AI569" s="24" t="str">
        <f>+[1]DEPURADO!G563</f>
        <v>NO RADICADA</v>
      </c>
      <c r="AJ569" s="26"/>
      <c r="AK569" s="27"/>
    </row>
    <row r="570" spans="1:37" s="28" customFormat="1" ht="16.149999999999999" customHeight="1">
      <c r="A570" s="17">
        <f t="shared" si="56"/>
        <v>562</v>
      </c>
      <c r="B570" s="18" t="s">
        <v>44</v>
      </c>
      <c r="C570" s="17">
        <f>+[1]DEPURADO!A564</f>
        <v>382069</v>
      </c>
      <c r="D570" s="17">
        <f>+[1]DEPURADO!B564</f>
        <v>382069</v>
      </c>
      <c r="E570" s="19">
        <f>+[1]DEPURADO!C564</f>
        <v>44705</v>
      </c>
      <c r="F570" s="20" t="str">
        <f>+IF([1]DEPURADO!D564&gt;1,[1]DEPURADO!D564," ")</f>
        <v xml:space="preserve"> </v>
      </c>
      <c r="G570" s="21">
        <f>[1]DEPURADO!F564</f>
        <v>57700</v>
      </c>
      <c r="H570" s="22">
        <v>0</v>
      </c>
      <c r="I570" s="22">
        <f>+[1]DEPURADO!M564+[1]DEPURADO!N564</f>
        <v>0</v>
      </c>
      <c r="J570" s="22">
        <f>+[1]DEPURADO!R564</f>
        <v>0</v>
      </c>
      <c r="K570" s="23">
        <f>+[1]DEPURADO!P564+[1]DEPURADO!Q564</f>
        <v>0</v>
      </c>
      <c r="L570" s="22">
        <v>0</v>
      </c>
      <c r="M570" s="22">
        <v>0</v>
      </c>
      <c r="N570" s="22">
        <f t="shared" si="57"/>
        <v>0</v>
      </c>
      <c r="O570" s="22">
        <f t="shared" si="58"/>
        <v>57700</v>
      </c>
      <c r="P570" s="18">
        <f>IF([1]DEPURADO!H564&gt;1,0,[1]DEPURADO!B564)</f>
        <v>0</v>
      </c>
      <c r="Q570" s="24">
        <f t="shared" si="59"/>
        <v>0</v>
      </c>
      <c r="R570" s="25">
        <f t="shared" si="60"/>
        <v>57700</v>
      </c>
      <c r="S570" s="25">
        <f>+[1]DEPURADO!J564</f>
        <v>0</v>
      </c>
      <c r="T570" s="17" t="s">
        <v>45</v>
      </c>
      <c r="U570" s="25">
        <f>+[1]DEPURADO!I564</f>
        <v>0</v>
      </c>
      <c r="V570" s="24"/>
      <c r="W570" s="17" t="s">
        <v>45</v>
      </c>
      <c r="X570" s="25">
        <f>+[1]DEPURADO!K564+[1]DEPURADO!L564</f>
        <v>0</v>
      </c>
      <c r="Y570" s="17" t="s">
        <v>45</v>
      </c>
      <c r="Z570" s="25">
        <f t="shared" si="61"/>
        <v>0</v>
      </c>
      <c r="AA570" s="25"/>
      <c r="AB570" s="25">
        <v>0</v>
      </c>
      <c r="AC570" s="25">
        <v>0</v>
      </c>
      <c r="AD570" s="24"/>
      <c r="AE570" s="24">
        <f>+[1]DEPURADO!K564</f>
        <v>0</v>
      </c>
      <c r="AF570" s="24">
        <v>0</v>
      </c>
      <c r="AG570" s="24">
        <f t="shared" si="62"/>
        <v>0</v>
      </c>
      <c r="AH570" s="24">
        <v>0</v>
      </c>
      <c r="AI570" s="24" t="str">
        <f>+[1]DEPURADO!G564</f>
        <v>NO RADICADA</v>
      </c>
      <c r="AJ570" s="26"/>
      <c r="AK570" s="27"/>
    </row>
    <row r="571" spans="1:37" s="28" customFormat="1" ht="16.149999999999999" customHeight="1">
      <c r="A571" s="17">
        <f t="shared" si="56"/>
        <v>563</v>
      </c>
      <c r="B571" s="18" t="s">
        <v>44</v>
      </c>
      <c r="C571" s="17">
        <f>+[1]DEPURADO!A565</f>
        <v>381420</v>
      </c>
      <c r="D571" s="17">
        <f>+[1]DEPURADO!B565</f>
        <v>381420</v>
      </c>
      <c r="E571" s="19">
        <f>+[1]DEPURADO!C565</f>
        <v>44705</v>
      </c>
      <c r="F571" s="20" t="str">
        <f>+IF([1]DEPURADO!D565&gt;1,[1]DEPURADO!D565," ")</f>
        <v xml:space="preserve"> </v>
      </c>
      <c r="G571" s="21">
        <f>[1]DEPURADO!F565</f>
        <v>274900</v>
      </c>
      <c r="H571" s="22">
        <v>0</v>
      </c>
      <c r="I571" s="22">
        <f>+[1]DEPURADO!M565+[1]DEPURADO!N565</f>
        <v>0</v>
      </c>
      <c r="J571" s="22">
        <f>+[1]DEPURADO!R565</f>
        <v>0</v>
      </c>
      <c r="K571" s="23">
        <f>+[1]DEPURADO!P565+[1]DEPURADO!Q565</f>
        <v>0</v>
      </c>
      <c r="L571" s="22">
        <v>0</v>
      </c>
      <c r="M571" s="22">
        <v>0</v>
      </c>
      <c r="N571" s="22">
        <f t="shared" si="57"/>
        <v>0</v>
      </c>
      <c r="O571" s="22">
        <f t="shared" si="58"/>
        <v>274900</v>
      </c>
      <c r="P571" s="18">
        <f>IF([1]DEPURADO!H565&gt;1,0,[1]DEPURADO!B565)</f>
        <v>0</v>
      </c>
      <c r="Q571" s="24">
        <f t="shared" si="59"/>
        <v>0</v>
      </c>
      <c r="R571" s="25">
        <f t="shared" si="60"/>
        <v>274900</v>
      </c>
      <c r="S571" s="25">
        <f>+[1]DEPURADO!J565</f>
        <v>0</v>
      </c>
      <c r="T571" s="17" t="s">
        <v>45</v>
      </c>
      <c r="U571" s="25">
        <f>+[1]DEPURADO!I565</f>
        <v>0</v>
      </c>
      <c r="V571" s="24"/>
      <c r="W571" s="17" t="s">
        <v>45</v>
      </c>
      <c r="X571" s="25">
        <f>+[1]DEPURADO!K565+[1]DEPURADO!L565</f>
        <v>0</v>
      </c>
      <c r="Y571" s="17" t="s">
        <v>45</v>
      </c>
      <c r="Z571" s="25">
        <f t="shared" si="61"/>
        <v>0</v>
      </c>
      <c r="AA571" s="25"/>
      <c r="AB571" s="25">
        <v>0</v>
      </c>
      <c r="AC571" s="25">
        <v>0</v>
      </c>
      <c r="AD571" s="24"/>
      <c r="AE571" s="24">
        <f>+[1]DEPURADO!K565</f>
        <v>0</v>
      </c>
      <c r="AF571" s="24">
        <v>0</v>
      </c>
      <c r="AG571" s="24">
        <f t="shared" si="62"/>
        <v>0</v>
      </c>
      <c r="AH571" s="24">
        <v>0</v>
      </c>
      <c r="AI571" s="24" t="str">
        <f>+[1]DEPURADO!G565</f>
        <v>NO RADICADA</v>
      </c>
      <c r="AJ571" s="26"/>
      <c r="AK571" s="27"/>
    </row>
    <row r="572" spans="1:37" s="28" customFormat="1" ht="16.149999999999999" customHeight="1">
      <c r="A572" s="17">
        <f t="shared" si="56"/>
        <v>564</v>
      </c>
      <c r="B572" s="18" t="s">
        <v>44</v>
      </c>
      <c r="C572" s="17">
        <f>+[1]DEPURADO!A566</f>
        <v>383408</v>
      </c>
      <c r="D572" s="17">
        <f>+[1]DEPURADO!B566</f>
        <v>383408</v>
      </c>
      <c r="E572" s="19">
        <f>+[1]DEPURADO!C566</f>
        <v>44706</v>
      </c>
      <c r="F572" s="20" t="str">
        <f>+IF([1]DEPURADO!D566&gt;1,[1]DEPURADO!D566," ")</f>
        <v xml:space="preserve"> </v>
      </c>
      <c r="G572" s="21">
        <f>[1]DEPURADO!F566</f>
        <v>55500</v>
      </c>
      <c r="H572" s="22">
        <v>0</v>
      </c>
      <c r="I572" s="22">
        <f>+[1]DEPURADO!M566+[1]DEPURADO!N566</f>
        <v>0</v>
      </c>
      <c r="J572" s="22">
        <f>+[1]DEPURADO!R566</f>
        <v>0</v>
      </c>
      <c r="K572" s="23">
        <f>+[1]DEPURADO!P566+[1]DEPURADO!Q566</f>
        <v>0</v>
      </c>
      <c r="L572" s="22">
        <v>0</v>
      </c>
      <c r="M572" s="22">
        <v>0</v>
      </c>
      <c r="N572" s="22">
        <f t="shared" si="57"/>
        <v>0</v>
      </c>
      <c r="O572" s="22">
        <f t="shared" si="58"/>
        <v>55500</v>
      </c>
      <c r="P572" s="18">
        <f>IF([1]DEPURADO!H566&gt;1,0,[1]DEPURADO!B566)</f>
        <v>0</v>
      </c>
      <c r="Q572" s="24">
        <f t="shared" si="59"/>
        <v>0</v>
      </c>
      <c r="R572" s="25">
        <f t="shared" si="60"/>
        <v>55500</v>
      </c>
      <c r="S572" s="25">
        <f>+[1]DEPURADO!J566</f>
        <v>0</v>
      </c>
      <c r="T572" s="17" t="s">
        <v>45</v>
      </c>
      <c r="U572" s="25">
        <f>+[1]DEPURADO!I566</f>
        <v>0</v>
      </c>
      <c r="V572" s="24"/>
      <c r="W572" s="17" t="s">
        <v>45</v>
      </c>
      <c r="X572" s="25">
        <f>+[1]DEPURADO!K566+[1]DEPURADO!L566</f>
        <v>0</v>
      </c>
      <c r="Y572" s="17" t="s">
        <v>45</v>
      </c>
      <c r="Z572" s="25">
        <f t="shared" si="61"/>
        <v>0</v>
      </c>
      <c r="AA572" s="25"/>
      <c r="AB572" s="25">
        <v>0</v>
      </c>
      <c r="AC572" s="25">
        <v>0</v>
      </c>
      <c r="AD572" s="24"/>
      <c r="AE572" s="24">
        <f>+[1]DEPURADO!K566</f>
        <v>0</v>
      </c>
      <c r="AF572" s="24">
        <v>0</v>
      </c>
      <c r="AG572" s="24">
        <f t="shared" si="62"/>
        <v>0</v>
      </c>
      <c r="AH572" s="24">
        <v>0</v>
      </c>
      <c r="AI572" s="24" t="str">
        <f>+[1]DEPURADO!G566</f>
        <v>NO RADICADA</v>
      </c>
      <c r="AJ572" s="26"/>
      <c r="AK572" s="27"/>
    </row>
    <row r="573" spans="1:37" s="28" customFormat="1" ht="16.149999999999999" customHeight="1">
      <c r="A573" s="17">
        <f t="shared" si="56"/>
        <v>565</v>
      </c>
      <c r="B573" s="18" t="s">
        <v>44</v>
      </c>
      <c r="C573" s="17">
        <f>+[1]DEPURADO!A567</f>
        <v>383721</v>
      </c>
      <c r="D573" s="17">
        <f>+[1]DEPURADO!B567</f>
        <v>383721</v>
      </c>
      <c r="E573" s="19">
        <f>+[1]DEPURADO!C567</f>
        <v>44707</v>
      </c>
      <c r="F573" s="20" t="str">
        <f>+IF([1]DEPURADO!D567&gt;1,[1]DEPURADO!D567," ")</f>
        <v xml:space="preserve"> </v>
      </c>
      <c r="G573" s="21">
        <f>[1]DEPURADO!F567</f>
        <v>55500</v>
      </c>
      <c r="H573" s="22">
        <v>0</v>
      </c>
      <c r="I573" s="22">
        <f>+[1]DEPURADO!M567+[1]DEPURADO!N567</f>
        <v>0</v>
      </c>
      <c r="J573" s="22">
        <f>+[1]DEPURADO!R567</f>
        <v>0</v>
      </c>
      <c r="K573" s="23">
        <f>+[1]DEPURADO!P567+[1]DEPURADO!Q567</f>
        <v>0</v>
      </c>
      <c r="L573" s="22">
        <v>0</v>
      </c>
      <c r="M573" s="22">
        <v>0</v>
      </c>
      <c r="N573" s="22">
        <f t="shared" si="57"/>
        <v>0</v>
      </c>
      <c r="O573" s="22">
        <f t="shared" si="58"/>
        <v>55500</v>
      </c>
      <c r="P573" s="18">
        <f>IF([1]DEPURADO!H567&gt;1,0,[1]DEPURADO!B567)</f>
        <v>0</v>
      </c>
      <c r="Q573" s="24">
        <f t="shared" si="59"/>
        <v>0</v>
      </c>
      <c r="R573" s="25">
        <f t="shared" si="60"/>
        <v>55500</v>
      </c>
      <c r="S573" s="25">
        <f>+[1]DEPURADO!J567</f>
        <v>0</v>
      </c>
      <c r="T573" s="17" t="s">
        <v>45</v>
      </c>
      <c r="U573" s="25">
        <f>+[1]DEPURADO!I567</f>
        <v>0</v>
      </c>
      <c r="V573" s="24"/>
      <c r="W573" s="17" t="s">
        <v>45</v>
      </c>
      <c r="X573" s="25">
        <f>+[1]DEPURADO!K567+[1]DEPURADO!L567</f>
        <v>0</v>
      </c>
      <c r="Y573" s="17" t="s">
        <v>45</v>
      </c>
      <c r="Z573" s="25">
        <f t="shared" si="61"/>
        <v>0</v>
      </c>
      <c r="AA573" s="25"/>
      <c r="AB573" s="25">
        <v>0</v>
      </c>
      <c r="AC573" s="25">
        <v>0</v>
      </c>
      <c r="AD573" s="24"/>
      <c r="AE573" s="24">
        <f>+[1]DEPURADO!K567</f>
        <v>0</v>
      </c>
      <c r="AF573" s="24">
        <v>0</v>
      </c>
      <c r="AG573" s="24">
        <f t="shared" si="62"/>
        <v>0</v>
      </c>
      <c r="AH573" s="24">
        <v>0</v>
      </c>
      <c r="AI573" s="24" t="str">
        <f>+[1]DEPURADO!G567</f>
        <v>NO RADICADA</v>
      </c>
      <c r="AJ573" s="26"/>
      <c r="AK573" s="27"/>
    </row>
    <row r="574" spans="1:37" s="28" customFormat="1" ht="16.149999999999999" customHeight="1">
      <c r="A574" s="17">
        <f t="shared" si="56"/>
        <v>566</v>
      </c>
      <c r="B574" s="18" t="s">
        <v>44</v>
      </c>
      <c r="C574" s="17">
        <f>+[1]DEPURADO!A568</f>
        <v>383620</v>
      </c>
      <c r="D574" s="17">
        <f>+[1]DEPURADO!B568</f>
        <v>383620</v>
      </c>
      <c r="E574" s="19">
        <f>+[1]DEPURADO!C568</f>
        <v>44707</v>
      </c>
      <c r="F574" s="20" t="str">
        <f>+IF([1]DEPURADO!D568&gt;1,[1]DEPURADO!D568," ")</f>
        <v xml:space="preserve"> </v>
      </c>
      <c r="G574" s="21">
        <f>[1]DEPURADO!F568</f>
        <v>87600</v>
      </c>
      <c r="H574" s="22">
        <v>0</v>
      </c>
      <c r="I574" s="22">
        <f>+[1]DEPURADO!M568+[1]DEPURADO!N568</f>
        <v>0</v>
      </c>
      <c r="J574" s="22">
        <f>+[1]DEPURADO!R568</f>
        <v>0</v>
      </c>
      <c r="K574" s="23">
        <f>+[1]DEPURADO!P568+[1]DEPURADO!Q568</f>
        <v>0</v>
      </c>
      <c r="L574" s="22">
        <v>0</v>
      </c>
      <c r="M574" s="22">
        <v>0</v>
      </c>
      <c r="N574" s="22">
        <f t="shared" si="57"/>
        <v>0</v>
      </c>
      <c r="O574" s="22">
        <f t="shared" si="58"/>
        <v>87600</v>
      </c>
      <c r="P574" s="18">
        <f>IF([1]DEPURADO!H568&gt;1,0,[1]DEPURADO!B568)</f>
        <v>0</v>
      </c>
      <c r="Q574" s="24">
        <f t="shared" si="59"/>
        <v>0</v>
      </c>
      <c r="R574" s="25">
        <f t="shared" si="60"/>
        <v>87600</v>
      </c>
      <c r="S574" s="25">
        <f>+[1]DEPURADO!J568</f>
        <v>0</v>
      </c>
      <c r="T574" s="17" t="s">
        <v>45</v>
      </c>
      <c r="U574" s="25">
        <f>+[1]DEPURADO!I568</f>
        <v>0</v>
      </c>
      <c r="V574" s="24"/>
      <c r="W574" s="17" t="s">
        <v>45</v>
      </c>
      <c r="X574" s="25">
        <f>+[1]DEPURADO!K568+[1]DEPURADO!L568</f>
        <v>0</v>
      </c>
      <c r="Y574" s="17" t="s">
        <v>45</v>
      </c>
      <c r="Z574" s="25">
        <f t="shared" si="61"/>
        <v>0</v>
      </c>
      <c r="AA574" s="25"/>
      <c r="AB574" s="25">
        <v>0</v>
      </c>
      <c r="AC574" s="25">
        <v>0</v>
      </c>
      <c r="AD574" s="24"/>
      <c r="AE574" s="24">
        <f>+[1]DEPURADO!K568</f>
        <v>0</v>
      </c>
      <c r="AF574" s="24">
        <v>0</v>
      </c>
      <c r="AG574" s="24">
        <f t="shared" si="62"/>
        <v>0</v>
      </c>
      <c r="AH574" s="24">
        <v>0</v>
      </c>
      <c r="AI574" s="24" t="str">
        <f>+[1]DEPURADO!G568</f>
        <v>NO RADICADA</v>
      </c>
      <c r="AJ574" s="26"/>
      <c r="AK574" s="27"/>
    </row>
    <row r="575" spans="1:37" s="28" customFormat="1" ht="16.149999999999999" customHeight="1">
      <c r="A575" s="17">
        <f t="shared" si="56"/>
        <v>567</v>
      </c>
      <c r="B575" s="18" t="s">
        <v>44</v>
      </c>
      <c r="C575" s="17">
        <f>+[1]DEPURADO!A569</f>
        <v>385049</v>
      </c>
      <c r="D575" s="17">
        <f>+[1]DEPURADO!B569</f>
        <v>385049</v>
      </c>
      <c r="E575" s="19">
        <f>+[1]DEPURADO!C569</f>
        <v>44708</v>
      </c>
      <c r="F575" s="20" t="str">
        <f>+IF([1]DEPURADO!D569&gt;1,[1]DEPURADO!D569," ")</f>
        <v xml:space="preserve"> </v>
      </c>
      <c r="G575" s="21">
        <f>[1]DEPURADO!F569</f>
        <v>57700</v>
      </c>
      <c r="H575" s="22">
        <v>0</v>
      </c>
      <c r="I575" s="22">
        <f>+[1]DEPURADO!M569+[1]DEPURADO!N569</f>
        <v>0</v>
      </c>
      <c r="J575" s="22">
        <f>+[1]DEPURADO!R569</f>
        <v>0</v>
      </c>
      <c r="K575" s="23">
        <f>+[1]DEPURADO!P569+[1]DEPURADO!Q569</f>
        <v>0</v>
      </c>
      <c r="L575" s="22">
        <v>0</v>
      </c>
      <c r="M575" s="22">
        <v>0</v>
      </c>
      <c r="N575" s="22">
        <f t="shared" si="57"/>
        <v>0</v>
      </c>
      <c r="O575" s="22">
        <f t="shared" si="58"/>
        <v>57700</v>
      </c>
      <c r="P575" s="18">
        <f>IF([1]DEPURADO!H569&gt;1,0,[1]DEPURADO!B569)</f>
        <v>0</v>
      </c>
      <c r="Q575" s="24">
        <f t="shared" si="59"/>
        <v>0</v>
      </c>
      <c r="R575" s="25">
        <f t="shared" si="60"/>
        <v>57700</v>
      </c>
      <c r="S575" s="25">
        <f>+[1]DEPURADO!J569</f>
        <v>0</v>
      </c>
      <c r="T575" s="17" t="s">
        <v>45</v>
      </c>
      <c r="U575" s="25">
        <f>+[1]DEPURADO!I569</f>
        <v>0</v>
      </c>
      <c r="V575" s="24"/>
      <c r="W575" s="17" t="s">
        <v>45</v>
      </c>
      <c r="X575" s="25">
        <f>+[1]DEPURADO!K569+[1]DEPURADO!L569</f>
        <v>0</v>
      </c>
      <c r="Y575" s="17" t="s">
        <v>45</v>
      </c>
      <c r="Z575" s="25">
        <f t="shared" si="61"/>
        <v>0</v>
      </c>
      <c r="AA575" s="25"/>
      <c r="AB575" s="25">
        <v>0</v>
      </c>
      <c r="AC575" s="25">
        <v>0</v>
      </c>
      <c r="AD575" s="24"/>
      <c r="AE575" s="24">
        <f>+[1]DEPURADO!K569</f>
        <v>0</v>
      </c>
      <c r="AF575" s="24">
        <v>0</v>
      </c>
      <c r="AG575" s="24">
        <f t="shared" si="62"/>
        <v>0</v>
      </c>
      <c r="AH575" s="24">
        <v>0</v>
      </c>
      <c r="AI575" s="24" t="str">
        <f>+[1]DEPURADO!G569</f>
        <v>NO RADICADA</v>
      </c>
      <c r="AJ575" s="26"/>
      <c r="AK575" s="27"/>
    </row>
    <row r="576" spans="1:37" s="28" customFormat="1" ht="16.149999999999999" customHeight="1">
      <c r="A576" s="17">
        <f t="shared" si="56"/>
        <v>568</v>
      </c>
      <c r="B576" s="18" t="s">
        <v>44</v>
      </c>
      <c r="C576" s="17">
        <f>+[1]DEPURADO!A570</f>
        <v>385844</v>
      </c>
      <c r="D576" s="17">
        <f>+[1]DEPURADO!B570</f>
        <v>385844</v>
      </c>
      <c r="E576" s="19">
        <f>+[1]DEPURADO!C570</f>
        <v>44708</v>
      </c>
      <c r="F576" s="20" t="str">
        <f>+IF([1]DEPURADO!D570&gt;1,[1]DEPURADO!D570," ")</f>
        <v xml:space="preserve"> </v>
      </c>
      <c r="G576" s="21">
        <f>[1]DEPURADO!F570</f>
        <v>57700</v>
      </c>
      <c r="H576" s="22">
        <v>0</v>
      </c>
      <c r="I576" s="22">
        <f>+[1]DEPURADO!M570+[1]DEPURADO!N570</f>
        <v>0</v>
      </c>
      <c r="J576" s="22">
        <f>+[1]DEPURADO!R570</f>
        <v>0</v>
      </c>
      <c r="K576" s="23">
        <f>+[1]DEPURADO!P570+[1]DEPURADO!Q570</f>
        <v>0</v>
      </c>
      <c r="L576" s="22">
        <v>0</v>
      </c>
      <c r="M576" s="22">
        <v>0</v>
      </c>
      <c r="N576" s="22">
        <f t="shared" si="57"/>
        <v>0</v>
      </c>
      <c r="O576" s="22">
        <f t="shared" si="58"/>
        <v>57700</v>
      </c>
      <c r="P576" s="18">
        <f>IF([1]DEPURADO!H570&gt;1,0,[1]DEPURADO!B570)</f>
        <v>0</v>
      </c>
      <c r="Q576" s="24">
        <f t="shared" si="59"/>
        <v>0</v>
      </c>
      <c r="R576" s="25">
        <f t="shared" si="60"/>
        <v>57700</v>
      </c>
      <c r="S576" s="25">
        <f>+[1]DEPURADO!J570</f>
        <v>0</v>
      </c>
      <c r="T576" s="17" t="s">
        <v>45</v>
      </c>
      <c r="U576" s="25">
        <f>+[1]DEPURADO!I570</f>
        <v>0</v>
      </c>
      <c r="V576" s="24"/>
      <c r="W576" s="17" t="s">
        <v>45</v>
      </c>
      <c r="X576" s="25">
        <f>+[1]DEPURADO!K570+[1]DEPURADO!L570</f>
        <v>0</v>
      </c>
      <c r="Y576" s="17" t="s">
        <v>45</v>
      </c>
      <c r="Z576" s="25">
        <f t="shared" si="61"/>
        <v>0</v>
      </c>
      <c r="AA576" s="25"/>
      <c r="AB576" s="25">
        <v>0</v>
      </c>
      <c r="AC576" s="25">
        <v>0</v>
      </c>
      <c r="AD576" s="24"/>
      <c r="AE576" s="24">
        <f>+[1]DEPURADO!K570</f>
        <v>0</v>
      </c>
      <c r="AF576" s="24">
        <v>0</v>
      </c>
      <c r="AG576" s="24">
        <f t="shared" si="62"/>
        <v>0</v>
      </c>
      <c r="AH576" s="24">
        <v>0</v>
      </c>
      <c r="AI576" s="24" t="str">
        <f>+[1]DEPURADO!G570</f>
        <v>NO RADICADA</v>
      </c>
      <c r="AJ576" s="26"/>
      <c r="AK576" s="27"/>
    </row>
    <row r="577" spans="1:37" s="28" customFormat="1" ht="16.149999999999999" customHeight="1">
      <c r="A577" s="17">
        <f t="shared" si="56"/>
        <v>569</v>
      </c>
      <c r="B577" s="18" t="s">
        <v>44</v>
      </c>
      <c r="C577" s="17">
        <f>+[1]DEPURADO!A571</f>
        <v>385198</v>
      </c>
      <c r="D577" s="17">
        <f>+[1]DEPURADO!B571</f>
        <v>385198</v>
      </c>
      <c r="E577" s="19">
        <f>+[1]DEPURADO!C571</f>
        <v>44708</v>
      </c>
      <c r="F577" s="20" t="str">
        <f>+IF([1]DEPURADO!D571&gt;1,[1]DEPURADO!D571," ")</f>
        <v xml:space="preserve"> </v>
      </c>
      <c r="G577" s="21">
        <f>[1]DEPURADO!F571</f>
        <v>81400</v>
      </c>
      <c r="H577" s="22">
        <v>0</v>
      </c>
      <c r="I577" s="22">
        <f>+[1]DEPURADO!M571+[1]DEPURADO!N571</f>
        <v>0</v>
      </c>
      <c r="J577" s="22">
        <f>+[1]DEPURADO!R571</f>
        <v>0</v>
      </c>
      <c r="K577" s="23">
        <f>+[1]DEPURADO!P571+[1]DEPURADO!Q571</f>
        <v>0</v>
      </c>
      <c r="L577" s="22">
        <v>0</v>
      </c>
      <c r="M577" s="22">
        <v>0</v>
      </c>
      <c r="N577" s="22">
        <f t="shared" si="57"/>
        <v>0</v>
      </c>
      <c r="O577" s="22">
        <f t="shared" si="58"/>
        <v>81400</v>
      </c>
      <c r="P577" s="18">
        <f>IF([1]DEPURADO!H571&gt;1,0,[1]DEPURADO!B571)</f>
        <v>0</v>
      </c>
      <c r="Q577" s="24">
        <f t="shared" si="59"/>
        <v>0</v>
      </c>
      <c r="R577" s="25">
        <f t="shared" si="60"/>
        <v>81400</v>
      </c>
      <c r="S577" s="25">
        <f>+[1]DEPURADO!J571</f>
        <v>0</v>
      </c>
      <c r="T577" s="17" t="s">
        <v>45</v>
      </c>
      <c r="U577" s="25">
        <f>+[1]DEPURADO!I571</f>
        <v>0</v>
      </c>
      <c r="V577" s="24"/>
      <c r="W577" s="17" t="s">
        <v>45</v>
      </c>
      <c r="X577" s="25">
        <f>+[1]DEPURADO!K571+[1]DEPURADO!L571</f>
        <v>0</v>
      </c>
      <c r="Y577" s="17" t="s">
        <v>45</v>
      </c>
      <c r="Z577" s="25">
        <f t="shared" si="61"/>
        <v>0</v>
      </c>
      <c r="AA577" s="25"/>
      <c r="AB577" s="25">
        <v>0</v>
      </c>
      <c r="AC577" s="25">
        <v>0</v>
      </c>
      <c r="AD577" s="24"/>
      <c r="AE577" s="24">
        <f>+[1]DEPURADO!K571</f>
        <v>0</v>
      </c>
      <c r="AF577" s="24">
        <v>0</v>
      </c>
      <c r="AG577" s="24">
        <f t="shared" si="62"/>
        <v>0</v>
      </c>
      <c r="AH577" s="24">
        <v>0</v>
      </c>
      <c r="AI577" s="24" t="str">
        <f>+[1]DEPURADO!G571</f>
        <v>NO RADICADA</v>
      </c>
      <c r="AJ577" s="26"/>
      <c r="AK577" s="27"/>
    </row>
    <row r="578" spans="1:37" s="28" customFormat="1" ht="16.149999999999999" customHeight="1">
      <c r="A578" s="17">
        <f t="shared" si="56"/>
        <v>570</v>
      </c>
      <c r="B578" s="18" t="s">
        <v>44</v>
      </c>
      <c r="C578" s="17">
        <f>+[1]DEPURADO!A572</f>
        <v>386567</v>
      </c>
      <c r="D578" s="17">
        <f>+[1]DEPURADO!B572</f>
        <v>386567</v>
      </c>
      <c r="E578" s="19">
        <f>+[1]DEPURADO!C572</f>
        <v>44709</v>
      </c>
      <c r="F578" s="20" t="str">
        <f>+IF([1]DEPURADO!D572&gt;1,[1]DEPURADO!D572," ")</f>
        <v xml:space="preserve"> </v>
      </c>
      <c r="G578" s="21">
        <f>[1]DEPURADO!F572</f>
        <v>81400</v>
      </c>
      <c r="H578" s="22">
        <v>0</v>
      </c>
      <c r="I578" s="22">
        <f>+[1]DEPURADO!M572+[1]DEPURADO!N572</f>
        <v>0</v>
      </c>
      <c r="J578" s="22">
        <f>+[1]DEPURADO!R572</f>
        <v>0</v>
      </c>
      <c r="K578" s="23">
        <f>+[1]DEPURADO!P572+[1]DEPURADO!Q572</f>
        <v>0</v>
      </c>
      <c r="L578" s="22">
        <v>0</v>
      </c>
      <c r="M578" s="22">
        <v>0</v>
      </c>
      <c r="N578" s="22">
        <f t="shared" si="57"/>
        <v>0</v>
      </c>
      <c r="O578" s="22">
        <f t="shared" si="58"/>
        <v>81400</v>
      </c>
      <c r="P578" s="18">
        <f>IF([1]DEPURADO!H572&gt;1,0,[1]DEPURADO!B572)</f>
        <v>0</v>
      </c>
      <c r="Q578" s="24">
        <f t="shared" si="59"/>
        <v>0</v>
      </c>
      <c r="R578" s="25">
        <f t="shared" si="60"/>
        <v>81400</v>
      </c>
      <c r="S578" s="25">
        <f>+[1]DEPURADO!J572</f>
        <v>0</v>
      </c>
      <c r="T578" s="17" t="s">
        <v>45</v>
      </c>
      <c r="U578" s="25">
        <f>+[1]DEPURADO!I572</f>
        <v>0</v>
      </c>
      <c r="V578" s="24"/>
      <c r="W578" s="17" t="s">
        <v>45</v>
      </c>
      <c r="X578" s="25">
        <f>+[1]DEPURADO!K572+[1]DEPURADO!L572</f>
        <v>0</v>
      </c>
      <c r="Y578" s="17" t="s">
        <v>45</v>
      </c>
      <c r="Z578" s="25">
        <f t="shared" si="61"/>
        <v>0</v>
      </c>
      <c r="AA578" s="25"/>
      <c r="AB578" s="25">
        <v>0</v>
      </c>
      <c r="AC578" s="25">
        <v>0</v>
      </c>
      <c r="AD578" s="24"/>
      <c r="AE578" s="24">
        <f>+[1]DEPURADO!K572</f>
        <v>0</v>
      </c>
      <c r="AF578" s="24">
        <v>0</v>
      </c>
      <c r="AG578" s="24">
        <f t="shared" si="62"/>
        <v>0</v>
      </c>
      <c r="AH578" s="24">
        <v>0</v>
      </c>
      <c r="AI578" s="24" t="str">
        <f>+[1]DEPURADO!G572</f>
        <v>NO RADICADA</v>
      </c>
      <c r="AJ578" s="26"/>
      <c r="AK578" s="27"/>
    </row>
    <row r="579" spans="1:37" s="28" customFormat="1" ht="16.149999999999999" customHeight="1">
      <c r="A579" s="17">
        <f t="shared" si="56"/>
        <v>571</v>
      </c>
      <c r="B579" s="18" t="s">
        <v>44</v>
      </c>
      <c r="C579" s="17">
        <f>+[1]DEPURADO!A573</f>
        <v>387908</v>
      </c>
      <c r="D579" s="17">
        <f>+[1]DEPURADO!B573</f>
        <v>387908</v>
      </c>
      <c r="E579" s="19">
        <f>+[1]DEPURADO!C573</f>
        <v>44713</v>
      </c>
      <c r="F579" s="20" t="str">
        <f>+IF([1]DEPURADO!D573&gt;1,[1]DEPURADO!D573," ")</f>
        <v xml:space="preserve"> </v>
      </c>
      <c r="G579" s="21">
        <f>[1]DEPURADO!F573</f>
        <v>57700</v>
      </c>
      <c r="H579" s="22">
        <v>0</v>
      </c>
      <c r="I579" s="22">
        <f>+[1]DEPURADO!M573+[1]DEPURADO!N573</f>
        <v>0</v>
      </c>
      <c r="J579" s="22">
        <f>+[1]DEPURADO!R573</f>
        <v>0</v>
      </c>
      <c r="K579" s="23">
        <f>+[1]DEPURADO!P573+[1]DEPURADO!Q573</f>
        <v>0</v>
      </c>
      <c r="L579" s="22">
        <v>0</v>
      </c>
      <c r="M579" s="22">
        <v>0</v>
      </c>
      <c r="N579" s="22">
        <f t="shared" si="57"/>
        <v>0</v>
      </c>
      <c r="O579" s="22">
        <f t="shared" si="58"/>
        <v>57700</v>
      </c>
      <c r="P579" s="18">
        <f>IF([1]DEPURADO!H573&gt;1,0,[1]DEPURADO!B573)</f>
        <v>0</v>
      </c>
      <c r="Q579" s="24">
        <f t="shared" si="59"/>
        <v>0</v>
      </c>
      <c r="R579" s="25">
        <f t="shared" si="60"/>
        <v>57700</v>
      </c>
      <c r="S579" s="25">
        <f>+[1]DEPURADO!J573</f>
        <v>0</v>
      </c>
      <c r="T579" s="17" t="s">
        <v>45</v>
      </c>
      <c r="U579" s="25">
        <f>+[1]DEPURADO!I573</f>
        <v>0</v>
      </c>
      <c r="V579" s="24"/>
      <c r="W579" s="17" t="s">
        <v>45</v>
      </c>
      <c r="X579" s="25">
        <f>+[1]DEPURADO!K573+[1]DEPURADO!L573</f>
        <v>0</v>
      </c>
      <c r="Y579" s="17" t="s">
        <v>45</v>
      </c>
      <c r="Z579" s="25">
        <f t="shared" si="61"/>
        <v>0</v>
      </c>
      <c r="AA579" s="25"/>
      <c r="AB579" s="25">
        <v>0</v>
      </c>
      <c r="AC579" s="25">
        <v>0</v>
      </c>
      <c r="AD579" s="24"/>
      <c r="AE579" s="24">
        <f>+[1]DEPURADO!K573</f>
        <v>0</v>
      </c>
      <c r="AF579" s="24">
        <v>0</v>
      </c>
      <c r="AG579" s="24">
        <f t="shared" si="62"/>
        <v>0</v>
      </c>
      <c r="AH579" s="24">
        <v>0</v>
      </c>
      <c r="AI579" s="24" t="str">
        <f>+[1]DEPURADO!G573</f>
        <v>NO RADICADA</v>
      </c>
      <c r="AJ579" s="26"/>
      <c r="AK579" s="27"/>
    </row>
    <row r="580" spans="1:37" s="28" customFormat="1" ht="16.149999999999999" customHeight="1">
      <c r="A580" s="17">
        <f t="shared" si="56"/>
        <v>572</v>
      </c>
      <c r="B580" s="18" t="s">
        <v>44</v>
      </c>
      <c r="C580" s="17">
        <f>+[1]DEPURADO!A574</f>
        <v>388083</v>
      </c>
      <c r="D580" s="17">
        <f>+[1]DEPURADO!B574</f>
        <v>388083</v>
      </c>
      <c r="E580" s="19">
        <f>+[1]DEPURADO!C574</f>
        <v>44713</v>
      </c>
      <c r="F580" s="20" t="str">
        <f>+IF([1]DEPURADO!D574&gt;1,[1]DEPURADO!D574," ")</f>
        <v xml:space="preserve"> </v>
      </c>
      <c r="G580" s="21">
        <f>[1]DEPURADO!F574</f>
        <v>384000</v>
      </c>
      <c r="H580" s="22">
        <v>0</v>
      </c>
      <c r="I580" s="22">
        <f>+[1]DEPURADO!M574+[1]DEPURADO!N574</f>
        <v>0</v>
      </c>
      <c r="J580" s="22">
        <f>+[1]DEPURADO!R574</f>
        <v>0</v>
      </c>
      <c r="K580" s="23">
        <f>+[1]DEPURADO!P574+[1]DEPURADO!Q574</f>
        <v>0</v>
      </c>
      <c r="L580" s="22">
        <v>0</v>
      </c>
      <c r="M580" s="22">
        <v>0</v>
      </c>
      <c r="N580" s="22">
        <f t="shared" si="57"/>
        <v>0</v>
      </c>
      <c r="O580" s="22">
        <f t="shared" si="58"/>
        <v>384000</v>
      </c>
      <c r="P580" s="18">
        <f>IF([1]DEPURADO!H574&gt;1,0,[1]DEPURADO!B574)</f>
        <v>0</v>
      </c>
      <c r="Q580" s="24">
        <f t="shared" si="59"/>
        <v>0</v>
      </c>
      <c r="R580" s="25">
        <f t="shared" si="60"/>
        <v>384000</v>
      </c>
      <c r="S580" s="25">
        <f>+[1]DEPURADO!J574</f>
        <v>0</v>
      </c>
      <c r="T580" s="17" t="s">
        <v>45</v>
      </c>
      <c r="U580" s="25">
        <f>+[1]DEPURADO!I574</f>
        <v>0</v>
      </c>
      <c r="V580" s="24"/>
      <c r="W580" s="17" t="s">
        <v>45</v>
      </c>
      <c r="X580" s="25">
        <f>+[1]DEPURADO!K574+[1]DEPURADO!L574</f>
        <v>0</v>
      </c>
      <c r="Y580" s="17" t="s">
        <v>45</v>
      </c>
      <c r="Z580" s="25">
        <f t="shared" si="61"/>
        <v>0</v>
      </c>
      <c r="AA580" s="25"/>
      <c r="AB580" s="25">
        <v>0</v>
      </c>
      <c r="AC580" s="25">
        <v>0</v>
      </c>
      <c r="AD580" s="24"/>
      <c r="AE580" s="24">
        <f>+[1]DEPURADO!K574</f>
        <v>0</v>
      </c>
      <c r="AF580" s="24">
        <v>0</v>
      </c>
      <c r="AG580" s="24">
        <f t="shared" si="62"/>
        <v>0</v>
      </c>
      <c r="AH580" s="24">
        <v>0</v>
      </c>
      <c r="AI580" s="24" t="str">
        <f>+[1]DEPURADO!G574</f>
        <v>NO RADICADA</v>
      </c>
      <c r="AJ580" s="26"/>
      <c r="AK580" s="27"/>
    </row>
    <row r="581" spans="1:37" s="28" customFormat="1" ht="16.149999999999999" customHeight="1">
      <c r="A581" s="17">
        <f t="shared" si="56"/>
        <v>573</v>
      </c>
      <c r="B581" s="18" t="s">
        <v>44</v>
      </c>
      <c r="C581" s="17">
        <f>+[1]DEPURADO!A575</f>
        <v>391019</v>
      </c>
      <c r="D581" s="17">
        <f>+[1]DEPURADO!B575</f>
        <v>391019</v>
      </c>
      <c r="E581" s="19">
        <f>+[1]DEPURADO!C575</f>
        <v>44716</v>
      </c>
      <c r="F581" s="20" t="str">
        <f>+IF([1]DEPURADO!D575&gt;1,[1]DEPURADO!D575," ")</f>
        <v xml:space="preserve"> </v>
      </c>
      <c r="G581" s="21">
        <f>[1]DEPURADO!F575</f>
        <v>57700</v>
      </c>
      <c r="H581" s="22">
        <v>0</v>
      </c>
      <c r="I581" s="22">
        <f>+[1]DEPURADO!M575+[1]DEPURADO!N575</f>
        <v>0</v>
      </c>
      <c r="J581" s="22">
        <f>+[1]DEPURADO!R575</f>
        <v>0</v>
      </c>
      <c r="K581" s="23">
        <f>+[1]DEPURADO!P575+[1]DEPURADO!Q575</f>
        <v>0</v>
      </c>
      <c r="L581" s="22">
        <v>0</v>
      </c>
      <c r="M581" s="22">
        <v>0</v>
      </c>
      <c r="N581" s="22">
        <f t="shared" si="57"/>
        <v>0</v>
      </c>
      <c r="O581" s="22">
        <f t="shared" si="58"/>
        <v>57700</v>
      </c>
      <c r="P581" s="18">
        <f>IF([1]DEPURADO!H575&gt;1,0,[1]DEPURADO!B575)</f>
        <v>0</v>
      </c>
      <c r="Q581" s="24">
        <f t="shared" si="59"/>
        <v>0</v>
      </c>
      <c r="R581" s="25">
        <f t="shared" si="60"/>
        <v>57700</v>
      </c>
      <c r="S581" s="25">
        <f>+[1]DEPURADO!J575</f>
        <v>0</v>
      </c>
      <c r="T581" s="17" t="s">
        <v>45</v>
      </c>
      <c r="U581" s="25">
        <f>+[1]DEPURADO!I575</f>
        <v>0</v>
      </c>
      <c r="V581" s="24"/>
      <c r="W581" s="17" t="s">
        <v>45</v>
      </c>
      <c r="X581" s="25">
        <f>+[1]DEPURADO!K575+[1]DEPURADO!L575</f>
        <v>0</v>
      </c>
      <c r="Y581" s="17" t="s">
        <v>45</v>
      </c>
      <c r="Z581" s="25">
        <f t="shared" si="61"/>
        <v>0</v>
      </c>
      <c r="AA581" s="25"/>
      <c r="AB581" s="25">
        <v>0</v>
      </c>
      <c r="AC581" s="25">
        <v>0</v>
      </c>
      <c r="AD581" s="24"/>
      <c r="AE581" s="24">
        <f>+[1]DEPURADO!K575</f>
        <v>0</v>
      </c>
      <c r="AF581" s="24">
        <v>0</v>
      </c>
      <c r="AG581" s="24">
        <f t="shared" si="62"/>
        <v>0</v>
      </c>
      <c r="AH581" s="24">
        <v>0</v>
      </c>
      <c r="AI581" s="24" t="str">
        <f>+[1]DEPURADO!G575</f>
        <v>NO RADICADA</v>
      </c>
      <c r="AJ581" s="26"/>
      <c r="AK581" s="27"/>
    </row>
    <row r="582" spans="1:37" s="28" customFormat="1" ht="16.149999999999999" customHeight="1">
      <c r="A582" s="17">
        <f t="shared" si="56"/>
        <v>574</v>
      </c>
      <c r="B582" s="18" t="s">
        <v>44</v>
      </c>
      <c r="C582" s="17">
        <f>+[1]DEPURADO!A576</f>
        <v>391825</v>
      </c>
      <c r="D582" s="17">
        <f>+[1]DEPURADO!B576</f>
        <v>391825</v>
      </c>
      <c r="E582" s="19">
        <f>+[1]DEPURADO!C576</f>
        <v>44718</v>
      </c>
      <c r="F582" s="20" t="str">
        <f>+IF([1]DEPURADO!D576&gt;1,[1]DEPURADO!D576," ")</f>
        <v xml:space="preserve"> </v>
      </c>
      <c r="G582" s="21">
        <f>[1]DEPURADO!F576</f>
        <v>81400</v>
      </c>
      <c r="H582" s="22">
        <v>0</v>
      </c>
      <c r="I582" s="22">
        <f>+[1]DEPURADO!M576+[1]DEPURADO!N576</f>
        <v>0</v>
      </c>
      <c r="J582" s="22">
        <f>+[1]DEPURADO!R576</f>
        <v>0</v>
      </c>
      <c r="K582" s="23">
        <f>+[1]DEPURADO!P576+[1]DEPURADO!Q576</f>
        <v>0</v>
      </c>
      <c r="L582" s="22">
        <v>0</v>
      </c>
      <c r="M582" s="22">
        <v>0</v>
      </c>
      <c r="N582" s="22">
        <f t="shared" si="57"/>
        <v>0</v>
      </c>
      <c r="O582" s="22">
        <f t="shared" si="58"/>
        <v>81400</v>
      </c>
      <c r="P582" s="18">
        <f>IF([1]DEPURADO!H576&gt;1,0,[1]DEPURADO!B576)</f>
        <v>0</v>
      </c>
      <c r="Q582" s="24">
        <f t="shared" si="59"/>
        <v>0</v>
      </c>
      <c r="R582" s="25">
        <f t="shared" si="60"/>
        <v>81400</v>
      </c>
      <c r="S582" s="25">
        <f>+[1]DEPURADO!J576</f>
        <v>0</v>
      </c>
      <c r="T582" s="17" t="s">
        <v>45</v>
      </c>
      <c r="U582" s="25">
        <f>+[1]DEPURADO!I576</f>
        <v>0</v>
      </c>
      <c r="V582" s="24"/>
      <c r="W582" s="17" t="s">
        <v>45</v>
      </c>
      <c r="X582" s="25">
        <f>+[1]DEPURADO!K576+[1]DEPURADO!L576</f>
        <v>0</v>
      </c>
      <c r="Y582" s="17" t="s">
        <v>45</v>
      </c>
      <c r="Z582" s="25">
        <f t="shared" si="61"/>
        <v>0</v>
      </c>
      <c r="AA582" s="25"/>
      <c r="AB582" s="25">
        <v>0</v>
      </c>
      <c r="AC582" s="25">
        <v>0</v>
      </c>
      <c r="AD582" s="24"/>
      <c r="AE582" s="24">
        <f>+[1]DEPURADO!K576</f>
        <v>0</v>
      </c>
      <c r="AF582" s="24">
        <v>0</v>
      </c>
      <c r="AG582" s="24">
        <f t="shared" si="62"/>
        <v>0</v>
      </c>
      <c r="AH582" s="24">
        <v>0</v>
      </c>
      <c r="AI582" s="24" t="str">
        <f>+[1]DEPURADO!G576</f>
        <v>NO RADICADA</v>
      </c>
      <c r="AJ582" s="26"/>
      <c r="AK582" s="27"/>
    </row>
    <row r="583" spans="1:37" s="28" customFormat="1" ht="16.149999999999999" customHeight="1">
      <c r="A583" s="17">
        <f t="shared" si="56"/>
        <v>575</v>
      </c>
      <c r="B583" s="18" t="s">
        <v>44</v>
      </c>
      <c r="C583" s="17">
        <f>+[1]DEPURADO!A577</f>
        <v>393053</v>
      </c>
      <c r="D583" s="17">
        <f>+[1]DEPURADO!B577</f>
        <v>393053</v>
      </c>
      <c r="E583" s="19">
        <f>+[1]DEPURADO!C577</f>
        <v>44719</v>
      </c>
      <c r="F583" s="20" t="str">
        <f>+IF([1]DEPURADO!D577&gt;1,[1]DEPURADO!D577," ")</f>
        <v xml:space="preserve"> </v>
      </c>
      <c r="G583" s="21">
        <f>[1]DEPURADO!F577</f>
        <v>40300</v>
      </c>
      <c r="H583" s="22">
        <v>0</v>
      </c>
      <c r="I583" s="22">
        <f>+[1]DEPURADO!M577+[1]DEPURADO!N577</f>
        <v>0</v>
      </c>
      <c r="J583" s="22">
        <f>+[1]DEPURADO!R577</f>
        <v>0</v>
      </c>
      <c r="K583" s="23">
        <f>+[1]DEPURADO!P577+[1]DEPURADO!Q577</f>
        <v>0</v>
      </c>
      <c r="L583" s="22">
        <v>0</v>
      </c>
      <c r="M583" s="22">
        <v>0</v>
      </c>
      <c r="N583" s="22">
        <f t="shared" si="57"/>
        <v>0</v>
      </c>
      <c r="O583" s="22">
        <f t="shared" si="58"/>
        <v>40300</v>
      </c>
      <c r="P583" s="18">
        <f>IF([1]DEPURADO!H577&gt;1,0,[1]DEPURADO!B577)</f>
        <v>0</v>
      </c>
      <c r="Q583" s="24">
        <f t="shared" si="59"/>
        <v>0</v>
      </c>
      <c r="R583" s="25">
        <f t="shared" si="60"/>
        <v>40300</v>
      </c>
      <c r="S583" s="25">
        <f>+[1]DEPURADO!J577</f>
        <v>0</v>
      </c>
      <c r="T583" s="17" t="s">
        <v>45</v>
      </c>
      <c r="U583" s="25">
        <f>+[1]DEPURADO!I577</f>
        <v>0</v>
      </c>
      <c r="V583" s="24"/>
      <c r="W583" s="17" t="s">
        <v>45</v>
      </c>
      <c r="X583" s="25">
        <f>+[1]DEPURADO!K577+[1]DEPURADO!L577</f>
        <v>0</v>
      </c>
      <c r="Y583" s="17" t="s">
        <v>45</v>
      </c>
      <c r="Z583" s="25">
        <f t="shared" si="61"/>
        <v>0</v>
      </c>
      <c r="AA583" s="25"/>
      <c r="AB583" s="25">
        <v>0</v>
      </c>
      <c r="AC583" s="25">
        <v>0</v>
      </c>
      <c r="AD583" s="24"/>
      <c r="AE583" s="24">
        <f>+[1]DEPURADO!K577</f>
        <v>0</v>
      </c>
      <c r="AF583" s="24">
        <v>0</v>
      </c>
      <c r="AG583" s="24">
        <f t="shared" si="62"/>
        <v>0</v>
      </c>
      <c r="AH583" s="24">
        <v>0</v>
      </c>
      <c r="AI583" s="24" t="str">
        <f>+[1]DEPURADO!G577</f>
        <v>NO RADICADA</v>
      </c>
      <c r="AJ583" s="26"/>
      <c r="AK583" s="27"/>
    </row>
    <row r="584" spans="1:37" s="28" customFormat="1" ht="16.149999999999999" customHeight="1">
      <c r="A584" s="17">
        <f t="shared" si="56"/>
        <v>576</v>
      </c>
      <c r="B584" s="18" t="s">
        <v>44</v>
      </c>
      <c r="C584" s="17">
        <f>+[1]DEPURADO!A578</f>
        <v>392691</v>
      </c>
      <c r="D584" s="17">
        <f>+[1]DEPURADO!B578</f>
        <v>392691</v>
      </c>
      <c r="E584" s="19">
        <f>+[1]DEPURADO!C578</f>
        <v>44719</v>
      </c>
      <c r="F584" s="20" t="str">
        <f>+IF([1]DEPURADO!D578&gt;1,[1]DEPURADO!D578," ")</f>
        <v xml:space="preserve"> </v>
      </c>
      <c r="G584" s="21">
        <f>[1]DEPURADO!F578</f>
        <v>74200</v>
      </c>
      <c r="H584" s="22">
        <v>0</v>
      </c>
      <c r="I584" s="22">
        <f>+[1]DEPURADO!M578+[1]DEPURADO!N578</f>
        <v>0</v>
      </c>
      <c r="J584" s="22">
        <f>+[1]DEPURADO!R578</f>
        <v>0</v>
      </c>
      <c r="K584" s="23">
        <f>+[1]DEPURADO!P578+[1]DEPURADO!Q578</f>
        <v>0</v>
      </c>
      <c r="L584" s="22">
        <v>0</v>
      </c>
      <c r="M584" s="22">
        <v>0</v>
      </c>
      <c r="N584" s="22">
        <f t="shared" si="57"/>
        <v>0</v>
      </c>
      <c r="O584" s="22">
        <f t="shared" si="58"/>
        <v>74200</v>
      </c>
      <c r="P584" s="18">
        <f>IF([1]DEPURADO!H578&gt;1,0,[1]DEPURADO!B578)</f>
        <v>0</v>
      </c>
      <c r="Q584" s="24">
        <f t="shared" si="59"/>
        <v>0</v>
      </c>
      <c r="R584" s="25">
        <f t="shared" si="60"/>
        <v>74200</v>
      </c>
      <c r="S584" s="25">
        <f>+[1]DEPURADO!J578</f>
        <v>0</v>
      </c>
      <c r="T584" s="17" t="s">
        <v>45</v>
      </c>
      <c r="U584" s="25">
        <f>+[1]DEPURADO!I578</f>
        <v>0</v>
      </c>
      <c r="V584" s="24"/>
      <c r="W584" s="17" t="s">
        <v>45</v>
      </c>
      <c r="X584" s="25">
        <f>+[1]DEPURADO!K578+[1]DEPURADO!L578</f>
        <v>0</v>
      </c>
      <c r="Y584" s="17" t="s">
        <v>45</v>
      </c>
      <c r="Z584" s="25">
        <f t="shared" si="61"/>
        <v>0</v>
      </c>
      <c r="AA584" s="25"/>
      <c r="AB584" s="25">
        <v>0</v>
      </c>
      <c r="AC584" s="25">
        <v>0</v>
      </c>
      <c r="AD584" s="24"/>
      <c r="AE584" s="24">
        <f>+[1]DEPURADO!K578</f>
        <v>0</v>
      </c>
      <c r="AF584" s="24">
        <v>0</v>
      </c>
      <c r="AG584" s="24">
        <f t="shared" si="62"/>
        <v>0</v>
      </c>
      <c r="AH584" s="24">
        <v>0</v>
      </c>
      <c r="AI584" s="24" t="str">
        <f>+[1]DEPURADO!G578</f>
        <v>NO RADICADA</v>
      </c>
      <c r="AJ584" s="26"/>
      <c r="AK584" s="27"/>
    </row>
    <row r="585" spans="1:37" s="28" customFormat="1" ht="16.149999999999999" customHeight="1">
      <c r="A585" s="17">
        <f t="shared" si="56"/>
        <v>577</v>
      </c>
      <c r="B585" s="18" t="s">
        <v>44</v>
      </c>
      <c r="C585" s="17">
        <f>+[1]DEPURADO!A579</f>
        <v>393059</v>
      </c>
      <c r="D585" s="17">
        <f>+[1]DEPURADO!B579</f>
        <v>393059</v>
      </c>
      <c r="E585" s="19">
        <f>+[1]DEPURADO!C579</f>
        <v>44719</v>
      </c>
      <c r="F585" s="20" t="str">
        <f>+IF([1]DEPURADO!D579&gt;1,[1]DEPURADO!D579," ")</f>
        <v xml:space="preserve"> </v>
      </c>
      <c r="G585" s="21">
        <f>[1]DEPURADO!F579</f>
        <v>123300</v>
      </c>
      <c r="H585" s="22">
        <v>0</v>
      </c>
      <c r="I585" s="22">
        <f>+[1]DEPURADO!M579+[1]DEPURADO!N579</f>
        <v>0</v>
      </c>
      <c r="J585" s="22">
        <f>+[1]DEPURADO!R579</f>
        <v>0</v>
      </c>
      <c r="K585" s="23">
        <f>+[1]DEPURADO!P579+[1]DEPURADO!Q579</f>
        <v>0</v>
      </c>
      <c r="L585" s="22">
        <v>0</v>
      </c>
      <c r="M585" s="22">
        <v>0</v>
      </c>
      <c r="N585" s="22">
        <f t="shared" si="57"/>
        <v>0</v>
      </c>
      <c r="O585" s="22">
        <f t="shared" si="58"/>
        <v>123300</v>
      </c>
      <c r="P585" s="18">
        <f>IF([1]DEPURADO!H579&gt;1,0,[1]DEPURADO!B579)</f>
        <v>0</v>
      </c>
      <c r="Q585" s="24">
        <f t="shared" si="59"/>
        <v>0</v>
      </c>
      <c r="R585" s="25">
        <f t="shared" si="60"/>
        <v>123300</v>
      </c>
      <c r="S585" s="25">
        <f>+[1]DEPURADO!J579</f>
        <v>0</v>
      </c>
      <c r="T585" s="17" t="s">
        <v>45</v>
      </c>
      <c r="U585" s="25">
        <f>+[1]DEPURADO!I579</f>
        <v>0</v>
      </c>
      <c r="V585" s="24"/>
      <c r="W585" s="17" t="s">
        <v>45</v>
      </c>
      <c r="X585" s="25">
        <f>+[1]DEPURADO!K579+[1]DEPURADO!L579</f>
        <v>0</v>
      </c>
      <c r="Y585" s="17" t="s">
        <v>45</v>
      </c>
      <c r="Z585" s="25">
        <f t="shared" si="61"/>
        <v>0</v>
      </c>
      <c r="AA585" s="25"/>
      <c r="AB585" s="25">
        <v>0</v>
      </c>
      <c r="AC585" s="25">
        <v>0</v>
      </c>
      <c r="AD585" s="24"/>
      <c r="AE585" s="24">
        <f>+[1]DEPURADO!K579</f>
        <v>0</v>
      </c>
      <c r="AF585" s="24">
        <v>0</v>
      </c>
      <c r="AG585" s="24">
        <f t="shared" si="62"/>
        <v>0</v>
      </c>
      <c r="AH585" s="24">
        <v>0</v>
      </c>
      <c r="AI585" s="24" t="str">
        <f>+[1]DEPURADO!G579</f>
        <v>NO RADICADA</v>
      </c>
      <c r="AJ585" s="26"/>
      <c r="AK585" s="27"/>
    </row>
    <row r="586" spans="1:37" s="28" customFormat="1" ht="16.149999999999999" customHeight="1">
      <c r="A586" s="17">
        <f t="shared" si="56"/>
        <v>578</v>
      </c>
      <c r="B586" s="18" t="s">
        <v>44</v>
      </c>
      <c r="C586" s="17">
        <f>+[1]DEPURADO!A580</f>
        <v>393071</v>
      </c>
      <c r="D586" s="17">
        <f>+[1]DEPURADO!B580</f>
        <v>393071</v>
      </c>
      <c r="E586" s="19">
        <f>+[1]DEPURADO!C580</f>
        <v>44719</v>
      </c>
      <c r="F586" s="20" t="str">
        <f>+IF([1]DEPURADO!D580&gt;1,[1]DEPURADO!D580," ")</f>
        <v xml:space="preserve"> </v>
      </c>
      <c r="G586" s="21">
        <f>[1]DEPURADO!F580</f>
        <v>210700</v>
      </c>
      <c r="H586" s="22">
        <v>0</v>
      </c>
      <c r="I586" s="22">
        <f>+[1]DEPURADO!M580+[1]DEPURADO!N580</f>
        <v>0</v>
      </c>
      <c r="J586" s="22">
        <f>+[1]DEPURADO!R580</f>
        <v>0</v>
      </c>
      <c r="K586" s="23">
        <f>+[1]DEPURADO!P580+[1]DEPURADO!Q580</f>
        <v>0</v>
      </c>
      <c r="L586" s="22">
        <v>0</v>
      </c>
      <c r="M586" s="22">
        <v>0</v>
      </c>
      <c r="N586" s="22">
        <f t="shared" si="57"/>
        <v>0</v>
      </c>
      <c r="O586" s="22">
        <f t="shared" si="58"/>
        <v>210700</v>
      </c>
      <c r="P586" s="18">
        <f>IF([1]DEPURADO!H580&gt;1,0,[1]DEPURADO!B580)</f>
        <v>0</v>
      </c>
      <c r="Q586" s="24">
        <f t="shared" si="59"/>
        <v>0</v>
      </c>
      <c r="R586" s="25">
        <f t="shared" si="60"/>
        <v>210700</v>
      </c>
      <c r="S586" s="25">
        <f>+[1]DEPURADO!J580</f>
        <v>0</v>
      </c>
      <c r="T586" s="17" t="s">
        <v>45</v>
      </c>
      <c r="U586" s="25">
        <f>+[1]DEPURADO!I580</f>
        <v>0</v>
      </c>
      <c r="V586" s="24"/>
      <c r="W586" s="17" t="s">
        <v>45</v>
      </c>
      <c r="X586" s="25">
        <f>+[1]DEPURADO!K580+[1]DEPURADO!L580</f>
        <v>0</v>
      </c>
      <c r="Y586" s="17" t="s">
        <v>45</v>
      </c>
      <c r="Z586" s="25">
        <f t="shared" si="61"/>
        <v>0</v>
      </c>
      <c r="AA586" s="25"/>
      <c r="AB586" s="25">
        <v>0</v>
      </c>
      <c r="AC586" s="25">
        <v>0</v>
      </c>
      <c r="AD586" s="24"/>
      <c r="AE586" s="24">
        <f>+[1]DEPURADO!K580</f>
        <v>0</v>
      </c>
      <c r="AF586" s="24">
        <v>0</v>
      </c>
      <c r="AG586" s="24">
        <f t="shared" si="62"/>
        <v>0</v>
      </c>
      <c r="AH586" s="24">
        <v>0</v>
      </c>
      <c r="AI586" s="24" t="str">
        <f>+[1]DEPURADO!G580</f>
        <v>NO RADICADA</v>
      </c>
      <c r="AJ586" s="26"/>
      <c r="AK586" s="27"/>
    </row>
    <row r="587" spans="1:37" s="28" customFormat="1" ht="16.149999999999999" customHeight="1">
      <c r="A587" s="17">
        <f t="shared" ref="A587:A650" si="63">+A586+1</f>
        <v>579</v>
      </c>
      <c r="B587" s="18" t="s">
        <v>44</v>
      </c>
      <c r="C587" s="17">
        <f>+[1]DEPURADO!A581</f>
        <v>393126</v>
      </c>
      <c r="D587" s="17">
        <f>+[1]DEPURADO!B581</f>
        <v>393126</v>
      </c>
      <c r="E587" s="19">
        <f>+[1]DEPURADO!C581</f>
        <v>44719</v>
      </c>
      <c r="F587" s="20" t="str">
        <f>+IF([1]DEPURADO!D581&gt;1,[1]DEPURADO!D581," ")</f>
        <v xml:space="preserve"> </v>
      </c>
      <c r="G587" s="21">
        <f>[1]DEPURADO!F581</f>
        <v>233200</v>
      </c>
      <c r="H587" s="22">
        <v>0</v>
      </c>
      <c r="I587" s="22">
        <f>+[1]DEPURADO!M581+[1]DEPURADO!N581</f>
        <v>0</v>
      </c>
      <c r="J587" s="22">
        <f>+[1]DEPURADO!R581</f>
        <v>0</v>
      </c>
      <c r="K587" s="23">
        <f>+[1]DEPURADO!P581+[1]DEPURADO!Q581</f>
        <v>0</v>
      </c>
      <c r="L587" s="22">
        <v>0</v>
      </c>
      <c r="M587" s="22">
        <v>0</v>
      </c>
      <c r="N587" s="22">
        <f t="shared" si="57"/>
        <v>0</v>
      </c>
      <c r="O587" s="22">
        <f t="shared" si="58"/>
        <v>233200</v>
      </c>
      <c r="P587" s="18">
        <f>IF([1]DEPURADO!H581&gt;1,0,[1]DEPURADO!B581)</f>
        <v>0</v>
      </c>
      <c r="Q587" s="24">
        <f t="shared" si="59"/>
        <v>0</v>
      </c>
      <c r="R587" s="25">
        <f t="shared" si="60"/>
        <v>233200</v>
      </c>
      <c r="S587" s="25">
        <f>+[1]DEPURADO!J581</f>
        <v>0</v>
      </c>
      <c r="T587" s="17" t="s">
        <v>45</v>
      </c>
      <c r="U587" s="25">
        <f>+[1]DEPURADO!I581</f>
        <v>0</v>
      </c>
      <c r="V587" s="24"/>
      <c r="W587" s="17" t="s">
        <v>45</v>
      </c>
      <c r="X587" s="25">
        <f>+[1]DEPURADO!K581+[1]DEPURADO!L581</f>
        <v>0</v>
      </c>
      <c r="Y587" s="17" t="s">
        <v>45</v>
      </c>
      <c r="Z587" s="25">
        <f t="shared" si="61"/>
        <v>0</v>
      </c>
      <c r="AA587" s="25"/>
      <c r="AB587" s="25">
        <v>0</v>
      </c>
      <c r="AC587" s="25">
        <v>0</v>
      </c>
      <c r="AD587" s="24"/>
      <c r="AE587" s="24">
        <f>+[1]DEPURADO!K581</f>
        <v>0</v>
      </c>
      <c r="AF587" s="24">
        <v>0</v>
      </c>
      <c r="AG587" s="24">
        <f t="shared" si="62"/>
        <v>0</v>
      </c>
      <c r="AH587" s="24">
        <v>0</v>
      </c>
      <c r="AI587" s="24" t="str">
        <f>+[1]DEPURADO!G581</f>
        <v>NO RADICADA</v>
      </c>
      <c r="AJ587" s="26"/>
      <c r="AK587" s="27"/>
    </row>
    <row r="588" spans="1:37" s="28" customFormat="1" ht="16.149999999999999" customHeight="1">
      <c r="A588" s="17">
        <f t="shared" si="63"/>
        <v>580</v>
      </c>
      <c r="B588" s="18" t="s">
        <v>44</v>
      </c>
      <c r="C588" s="17">
        <f>+[1]DEPURADO!A582</f>
        <v>393083</v>
      </c>
      <c r="D588" s="17">
        <f>+[1]DEPURADO!B582</f>
        <v>393083</v>
      </c>
      <c r="E588" s="19">
        <f>+[1]DEPURADO!C582</f>
        <v>44719</v>
      </c>
      <c r="F588" s="20" t="str">
        <f>+IF([1]DEPURADO!D582&gt;1,[1]DEPURADO!D582," ")</f>
        <v xml:space="preserve"> </v>
      </c>
      <c r="G588" s="21">
        <f>[1]DEPURADO!F582</f>
        <v>238400</v>
      </c>
      <c r="H588" s="22">
        <v>0</v>
      </c>
      <c r="I588" s="22">
        <f>+[1]DEPURADO!M582+[1]DEPURADO!N582</f>
        <v>0</v>
      </c>
      <c r="J588" s="22">
        <f>+[1]DEPURADO!R582</f>
        <v>0</v>
      </c>
      <c r="K588" s="23">
        <f>+[1]DEPURADO!P582+[1]DEPURADO!Q582</f>
        <v>0</v>
      </c>
      <c r="L588" s="22">
        <v>0</v>
      </c>
      <c r="M588" s="22">
        <v>0</v>
      </c>
      <c r="N588" s="22">
        <f t="shared" si="57"/>
        <v>0</v>
      </c>
      <c r="O588" s="22">
        <f t="shared" si="58"/>
        <v>238400</v>
      </c>
      <c r="P588" s="18">
        <f>IF([1]DEPURADO!H582&gt;1,0,[1]DEPURADO!B582)</f>
        <v>0</v>
      </c>
      <c r="Q588" s="24">
        <f t="shared" si="59"/>
        <v>0</v>
      </c>
      <c r="R588" s="25">
        <f t="shared" si="60"/>
        <v>238400</v>
      </c>
      <c r="S588" s="25">
        <f>+[1]DEPURADO!J582</f>
        <v>0</v>
      </c>
      <c r="T588" s="17" t="s">
        <v>45</v>
      </c>
      <c r="U588" s="25">
        <f>+[1]DEPURADO!I582</f>
        <v>0</v>
      </c>
      <c r="V588" s="24"/>
      <c r="W588" s="17" t="s">
        <v>45</v>
      </c>
      <c r="X588" s="25">
        <f>+[1]DEPURADO!K582+[1]DEPURADO!L582</f>
        <v>0</v>
      </c>
      <c r="Y588" s="17" t="s">
        <v>45</v>
      </c>
      <c r="Z588" s="25">
        <f t="shared" si="61"/>
        <v>0</v>
      </c>
      <c r="AA588" s="25"/>
      <c r="AB588" s="25">
        <v>0</v>
      </c>
      <c r="AC588" s="25">
        <v>0</v>
      </c>
      <c r="AD588" s="24"/>
      <c r="AE588" s="24">
        <f>+[1]DEPURADO!K582</f>
        <v>0</v>
      </c>
      <c r="AF588" s="24">
        <v>0</v>
      </c>
      <c r="AG588" s="24">
        <f t="shared" si="62"/>
        <v>0</v>
      </c>
      <c r="AH588" s="24">
        <v>0</v>
      </c>
      <c r="AI588" s="24" t="str">
        <f>+[1]DEPURADO!G582</f>
        <v>NO RADICADA</v>
      </c>
      <c r="AJ588" s="26"/>
      <c r="AK588" s="27"/>
    </row>
    <row r="589" spans="1:37" s="28" customFormat="1" ht="16.149999999999999" customHeight="1">
      <c r="A589" s="17">
        <f t="shared" si="63"/>
        <v>581</v>
      </c>
      <c r="B589" s="18" t="s">
        <v>44</v>
      </c>
      <c r="C589" s="17">
        <f>+[1]DEPURADO!A583</f>
        <v>393091</v>
      </c>
      <c r="D589" s="17">
        <f>+[1]DEPURADO!B583</f>
        <v>393091</v>
      </c>
      <c r="E589" s="19">
        <f>+[1]DEPURADO!C583</f>
        <v>44719</v>
      </c>
      <c r="F589" s="20" t="str">
        <f>+IF([1]DEPURADO!D583&gt;1,[1]DEPURADO!D583," ")</f>
        <v xml:space="preserve"> </v>
      </c>
      <c r="G589" s="21">
        <f>[1]DEPURADO!F583</f>
        <v>487700</v>
      </c>
      <c r="H589" s="22">
        <v>0</v>
      </c>
      <c r="I589" s="22">
        <f>+[1]DEPURADO!M583+[1]DEPURADO!N583</f>
        <v>0</v>
      </c>
      <c r="J589" s="22">
        <f>+[1]DEPURADO!R583</f>
        <v>0</v>
      </c>
      <c r="K589" s="23">
        <f>+[1]DEPURADO!P583+[1]DEPURADO!Q583</f>
        <v>0</v>
      </c>
      <c r="L589" s="22">
        <v>0</v>
      </c>
      <c r="M589" s="22">
        <v>0</v>
      </c>
      <c r="N589" s="22">
        <f t="shared" ref="N589:N652" si="64">+SUM(J589:M589)</f>
        <v>0</v>
      </c>
      <c r="O589" s="22">
        <f t="shared" ref="O589:O652" si="65">+G589-I589-N589</f>
        <v>487700</v>
      </c>
      <c r="P589" s="18">
        <f>IF([1]DEPURADO!H583&gt;1,0,[1]DEPURADO!B583)</f>
        <v>0</v>
      </c>
      <c r="Q589" s="24">
        <f t="shared" ref="Q589:Q652" si="66">+IF(P589&gt;0,G589,0)</f>
        <v>0</v>
      </c>
      <c r="R589" s="25">
        <f t="shared" ref="R589:R652" si="67">IF(P589=0,G589,0)</f>
        <v>487700</v>
      </c>
      <c r="S589" s="25">
        <f>+[1]DEPURADO!J583</f>
        <v>0</v>
      </c>
      <c r="T589" s="17" t="s">
        <v>45</v>
      </c>
      <c r="U589" s="25">
        <f>+[1]DEPURADO!I583</f>
        <v>0</v>
      </c>
      <c r="V589" s="24"/>
      <c r="W589" s="17" t="s">
        <v>45</v>
      </c>
      <c r="X589" s="25">
        <f>+[1]DEPURADO!K583+[1]DEPURADO!L583</f>
        <v>0</v>
      </c>
      <c r="Y589" s="17" t="s">
        <v>45</v>
      </c>
      <c r="Z589" s="25">
        <f t="shared" ref="Z589:Z652" si="68">+X589-AE589+IF(X589-AE589&lt;-1,-X589+AE589,0)</f>
        <v>0</v>
      </c>
      <c r="AA589" s="25"/>
      <c r="AB589" s="25">
        <v>0</v>
      </c>
      <c r="AC589" s="25">
        <v>0</v>
      </c>
      <c r="AD589" s="24"/>
      <c r="AE589" s="24">
        <f>+[1]DEPURADO!K583</f>
        <v>0</v>
      </c>
      <c r="AF589" s="24">
        <v>0</v>
      </c>
      <c r="AG589" s="24">
        <f t="shared" ref="AG589:AG652" si="69">+G589-I589-N589-R589-Z589-AC589-AE589-S589-U589</f>
        <v>0</v>
      </c>
      <c r="AH589" s="24">
        <v>0</v>
      </c>
      <c r="AI589" s="24" t="str">
        <f>+[1]DEPURADO!G583</f>
        <v>NO RADICADA</v>
      </c>
      <c r="AJ589" s="26"/>
      <c r="AK589" s="27"/>
    </row>
    <row r="590" spans="1:37" s="28" customFormat="1" ht="16.149999999999999" customHeight="1">
      <c r="A590" s="17">
        <f t="shared" si="63"/>
        <v>582</v>
      </c>
      <c r="B590" s="18" t="s">
        <v>44</v>
      </c>
      <c r="C590" s="17">
        <f>+[1]DEPURADO!A584</f>
        <v>393107</v>
      </c>
      <c r="D590" s="17">
        <f>+[1]DEPURADO!B584</f>
        <v>393107</v>
      </c>
      <c r="E590" s="19">
        <f>+[1]DEPURADO!C584</f>
        <v>44719</v>
      </c>
      <c r="F590" s="20" t="str">
        <f>+IF([1]DEPURADO!D584&gt;1,[1]DEPURADO!D584," ")</f>
        <v xml:space="preserve"> </v>
      </c>
      <c r="G590" s="21">
        <f>[1]DEPURADO!F584</f>
        <v>509900</v>
      </c>
      <c r="H590" s="22">
        <v>0</v>
      </c>
      <c r="I590" s="22">
        <f>+[1]DEPURADO!M584+[1]DEPURADO!N584</f>
        <v>0</v>
      </c>
      <c r="J590" s="22">
        <f>+[1]DEPURADO!R584</f>
        <v>0</v>
      </c>
      <c r="K590" s="23">
        <f>+[1]DEPURADO!P584+[1]DEPURADO!Q584</f>
        <v>0</v>
      </c>
      <c r="L590" s="22">
        <v>0</v>
      </c>
      <c r="M590" s="22">
        <v>0</v>
      </c>
      <c r="N590" s="22">
        <f t="shared" si="64"/>
        <v>0</v>
      </c>
      <c r="O590" s="22">
        <f t="shared" si="65"/>
        <v>509900</v>
      </c>
      <c r="P590" s="18">
        <f>IF([1]DEPURADO!H584&gt;1,0,[1]DEPURADO!B584)</f>
        <v>0</v>
      </c>
      <c r="Q590" s="24">
        <f t="shared" si="66"/>
        <v>0</v>
      </c>
      <c r="R590" s="25">
        <f t="shared" si="67"/>
        <v>509900</v>
      </c>
      <c r="S590" s="25">
        <f>+[1]DEPURADO!J584</f>
        <v>0</v>
      </c>
      <c r="T590" s="17" t="s">
        <v>45</v>
      </c>
      <c r="U590" s="25">
        <f>+[1]DEPURADO!I584</f>
        <v>0</v>
      </c>
      <c r="V590" s="24"/>
      <c r="W590" s="17" t="s">
        <v>45</v>
      </c>
      <c r="X590" s="25">
        <f>+[1]DEPURADO!K584+[1]DEPURADO!L584</f>
        <v>0</v>
      </c>
      <c r="Y590" s="17" t="s">
        <v>45</v>
      </c>
      <c r="Z590" s="25">
        <f t="shared" si="68"/>
        <v>0</v>
      </c>
      <c r="AA590" s="25"/>
      <c r="AB590" s="25">
        <v>0</v>
      </c>
      <c r="AC590" s="25">
        <v>0</v>
      </c>
      <c r="AD590" s="24"/>
      <c r="AE590" s="24">
        <f>+[1]DEPURADO!K584</f>
        <v>0</v>
      </c>
      <c r="AF590" s="24">
        <v>0</v>
      </c>
      <c r="AG590" s="24">
        <f t="shared" si="69"/>
        <v>0</v>
      </c>
      <c r="AH590" s="24">
        <v>0</v>
      </c>
      <c r="AI590" s="24" t="str">
        <f>+[1]DEPURADO!G584</f>
        <v>NO RADICADA</v>
      </c>
      <c r="AJ590" s="26"/>
      <c r="AK590" s="27"/>
    </row>
    <row r="591" spans="1:37" s="28" customFormat="1" ht="16.149999999999999" customHeight="1">
      <c r="A591" s="17">
        <f t="shared" si="63"/>
        <v>583</v>
      </c>
      <c r="B591" s="18" t="s">
        <v>44</v>
      </c>
      <c r="C591" s="17">
        <f>+[1]DEPURADO!A585</f>
        <v>393805</v>
      </c>
      <c r="D591" s="17">
        <f>+[1]DEPURADO!B585</f>
        <v>393805</v>
      </c>
      <c r="E591" s="19">
        <f>+[1]DEPURADO!C585</f>
        <v>44720</v>
      </c>
      <c r="F591" s="20" t="str">
        <f>+IF([1]DEPURADO!D585&gt;1,[1]DEPURADO!D585," ")</f>
        <v xml:space="preserve"> </v>
      </c>
      <c r="G591" s="21">
        <f>[1]DEPURADO!F585</f>
        <v>84800</v>
      </c>
      <c r="H591" s="22">
        <v>0</v>
      </c>
      <c r="I591" s="22">
        <f>+[1]DEPURADO!M585+[1]DEPURADO!N585</f>
        <v>0</v>
      </c>
      <c r="J591" s="22">
        <f>+[1]DEPURADO!R585</f>
        <v>0</v>
      </c>
      <c r="K591" s="23">
        <f>+[1]DEPURADO!P585+[1]DEPURADO!Q585</f>
        <v>0</v>
      </c>
      <c r="L591" s="22">
        <v>0</v>
      </c>
      <c r="M591" s="22">
        <v>0</v>
      </c>
      <c r="N591" s="22">
        <f t="shared" si="64"/>
        <v>0</v>
      </c>
      <c r="O591" s="22">
        <f t="shared" si="65"/>
        <v>84800</v>
      </c>
      <c r="P591" s="18">
        <f>IF([1]DEPURADO!H585&gt;1,0,[1]DEPURADO!B585)</f>
        <v>0</v>
      </c>
      <c r="Q591" s="24">
        <f t="shared" si="66"/>
        <v>0</v>
      </c>
      <c r="R591" s="25">
        <f t="shared" si="67"/>
        <v>84800</v>
      </c>
      <c r="S591" s="25">
        <f>+[1]DEPURADO!J585</f>
        <v>0</v>
      </c>
      <c r="T591" s="17" t="s">
        <v>45</v>
      </c>
      <c r="U591" s="25">
        <f>+[1]DEPURADO!I585</f>
        <v>0</v>
      </c>
      <c r="V591" s="24"/>
      <c r="W591" s="17" t="s">
        <v>45</v>
      </c>
      <c r="X591" s="25">
        <f>+[1]DEPURADO!K585+[1]DEPURADO!L585</f>
        <v>0</v>
      </c>
      <c r="Y591" s="17" t="s">
        <v>45</v>
      </c>
      <c r="Z591" s="25">
        <f t="shared" si="68"/>
        <v>0</v>
      </c>
      <c r="AA591" s="25"/>
      <c r="AB591" s="25">
        <v>0</v>
      </c>
      <c r="AC591" s="25">
        <v>0</v>
      </c>
      <c r="AD591" s="24"/>
      <c r="AE591" s="24">
        <f>+[1]DEPURADO!K585</f>
        <v>0</v>
      </c>
      <c r="AF591" s="24">
        <v>0</v>
      </c>
      <c r="AG591" s="24">
        <f t="shared" si="69"/>
        <v>0</v>
      </c>
      <c r="AH591" s="24">
        <v>0</v>
      </c>
      <c r="AI591" s="24" t="str">
        <f>+[1]DEPURADO!G585</f>
        <v>NO RADICADA</v>
      </c>
      <c r="AJ591" s="26"/>
      <c r="AK591" s="27"/>
    </row>
    <row r="592" spans="1:37" s="28" customFormat="1" ht="16.149999999999999" customHeight="1">
      <c r="A592" s="17">
        <f t="shared" si="63"/>
        <v>584</v>
      </c>
      <c r="B592" s="18" t="s">
        <v>44</v>
      </c>
      <c r="C592" s="17">
        <f>+[1]DEPURADO!A586</f>
        <v>396053</v>
      </c>
      <c r="D592" s="17">
        <f>+[1]DEPURADO!B586</f>
        <v>396053</v>
      </c>
      <c r="E592" s="19">
        <f>+[1]DEPURADO!C586</f>
        <v>44722</v>
      </c>
      <c r="F592" s="20">
        <f>+IF([1]DEPURADO!D586&gt;1,[1]DEPURADO!D586," ")</f>
        <v>44995</v>
      </c>
      <c r="G592" s="21">
        <f>[1]DEPURADO!F586</f>
        <v>3802488</v>
      </c>
      <c r="H592" s="22">
        <v>0</v>
      </c>
      <c r="I592" s="22">
        <f>+[1]DEPURADO!M586+[1]DEPURADO!N586</f>
        <v>0</v>
      </c>
      <c r="J592" s="22">
        <f>+[1]DEPURADO!R586</f>
        <v>0</v>
      </c>
      <c r="K592" s="23">
        <f>+[1]DEPURADO!P586+[1]DEPURADO!Q586</f>
        <v>0</v>
      </c>
      <c r="L592" s="22">
        <v>0</v>
      </c>
      <c r="M592" s="22">
        <v>0</v>
      </c>
      <c r="N592" s="22">
        <f t="shared" si="64"/>
        <v>0</v>
      </c>
      <c r="O592" s="22">
        <f t="shared" si="65"/>
        <v>3802488</v>
      </c>
      <c r="P592" s="18">
        <f>IF([1]DEPURADO!H586&gt;1,0,[1]DEPURADO!B586)</f>
        <v>396053</v>
      </c>
      <c r="Q592" s="24">
        <f t="shared" si="66"/>
        <v>3802488</v>
      </c>
      <c r="R592" s="25">
        <f t="shared" si="67"/>
        <v>0</v>
      </c>
      <c r="S592" s="25">
        <f>+[1]DEPURADO!J586</f>
        <v>0</v>
      </c>
      <c r="T592" s="17" t="s">
        <v>45</v>
      </c>
      <c r="U592" s="25">
        <f>+[1]DEPURADO!I586</f>
        <v>3802488</v>
      </c>
      <c r="V592" s="24"/>
      <c r="W592" s="17" t="s">
        <v>45</v>
      </c>
      <c r="X592" s="25">
        <f>+[1]DEPURADO!K586+[1]DEPURADO!L586</f>
        <v>0</v>
      </c>
      <c r="Y592" s="17" t="s">
        <v>45</v>
      </c>
      <c r="Z592" s="25">
        <f t="shared" si="68"/>
        <v>0</v>
      </c>
      <c r="AA592" s="25"/>
      <c r="AB592" s="25">
        <v>0</v>
      </c>
      <c r="AC592" s="25">
        <v>0</v>
      </c>
      <c r="AD592" s="24"/>
      <c r="AE592" s="24">
        <f>+[1]DEPURADO!K586</f>
        <v>0</v>
      </c>
      <c r="AF592" s="24">
        <v>0</v>
      </c>
      <c r="AG592" s="24">
        <f t="shared" si="69"/>
        <v>0</v>
      </c>
      <c r="AH592" s="24">
        <v>0</v>
      </c>
      <c r="AI592" s="24" t="str">
        <f>+[1]DEPURADO!G586</f>
        <v>EN REVISION</v>
      </c>
      <c r="AJ592" s="26"/>
      <c r="AK592" s="27"/>
    </row>
    <row r="593" spans="1:37" s="28" customFormat="1" ht="16.149999999999999" customHeight="1">
      <c r="A593" s="17">
        <f t="shared" si="63"/>
        <v>585</v>
      </c>
      <c r="B593" s="18" t="s">
        <v>44</v>
      </c>
      <c r="C593" s="17">
        <f>+[1]DEPURADO!A587</f>
        <v>396716</v>
      </c>
      <c r="D593" s="17">
        <f>+[1]DEPURADO!B587</f>
        <v>396716</v>
      </c>
      <c r="E593" s="19">
        <f>+[1]DEPURADO!C587</f>
        <v>44723</v>
      </c>
      <c r="F593" s="20" t="str">
        <f>+IF([1]DEPURADO!D587&gt;1,[1]DEPURADO!D587," ")</f>
        <v xml:space="preserve"> </v>
      </c>
      <c r="G593" s="21">
        <f>[1]DEPURADO!F587</f>
        <v>179300</v>
      </c>
      <c r="H593" s="22">
        <v>0</v>
      </c>
      <c r="I593" s="22">
        <f>+[1]DEPURADO!M587+[1]DEPURADO!N587</f>
        <v>0</v>
      </c>
      <c r="J593" s="22">
        <f>+[1]DEPURADO!R587</f>
        <v>0</v>
      </c>
      <c r="K593" s="23">
        <f>+[1]DEPURADO!P587+[1]DEPURADO!Q587</f>
        <v>0</v>
      </c>
      <c r="L593" s="22">
        <v>0</v>
      </c>
      <c r="M593" s="22">
        <v>0</v>
      </c>
      <c r="N593" s="22">
        <f t="shared" si="64"/>
        <v>0</v>
      </c>
      <c r="O593" s="22">
        <f t="shared" si="65"/>
        <v>179300</v>
      </c>
      <c r="P593" s="18">
        <f>IF([1]DEPURADO!H587&gt;1,0,[1]DEPURADO!B587)</f>
        <v>0</v>
      </c>
      <c r="Q593" s="24">
        <f t="shared" si="66"/>
        <v>0</v>
      </c>
      <c r="R593" s="25">
        <f t="shared" si="67"/>
        <v>179300</v>
      </c>
      <c r="S593" s="25">
        <f>+[1]DEPURADO!J587</f>
        <v>0</v>
      </c>
      <c r="T593" s="17" t="s">
        <v>45</v>
      </c>
      <c r="U593" s="25">
        <f>+[1]DEPURADO!I587</f>
        <v>0</v>
      </c>
      <c r="V593" s="24"/>
      <c r="W593" s="17" t="s">
        <v>45</v>
      </c>
      <c r="X593" s="25">
        <f>+[1]DEPURADO!K587+[1]DEPURADO!L587</f>
        <v>0</v>
      </c>
      <c r="Y593" s="17" t="s">
        <v>45</v>
      </c>
      <c r="Z593" s="25">
        <f t="shared" si="68"/>
        <v>0</v>
      </c>
      <c r="AA593" s="25"/>
      <c r="AB593" s="25">
        <v>0</v>
      </c>
      <c r="AC593" s="25">
        <v>0</v>
      </c>
      <c r="AD593" s="24"/>
      <c r="AE593" s="24">
        <f>+[1]DEPURADO!K587</f>
        <v>0</v>
      </c>
      <c r="AF593" s="24">
        <v>0</v>
      </c>
      <c r="AG593" s="24">
        <f t="shared" si="69"/>
        <v>0</v>
      </c>
      <c r="AH593" s="24">
        <v>0</v>
      </c>
      <c r="AI593" s="24" t="str">
        <f>+[1]DEPURADO!G587</f>
        <v>NO RADICADA</v>
      </c>
      <c r="AJ593" s="26"/>
      <c r="AK593" s="27"/>
    </row>
    <row r="594" spans="1:37" s="28" customFormat="1" ht="16.149999999999999" customHeight="1">
      <c r="A594" s="17">
        <f t="shared" si="63"/>
        <v>586</v>
      </c>
      <c r="B594" s="18" t="s">
        <v>44</v>
      </c>
      <c r="C594" s="17">
        <f>+[1]DEPURADO!A588</f>
        <v>398093</v>
      </c>
      <c r="D594" s="17">
        <f>+[1]DEPURADO!B588</f>
        <v>398093</v>
      </c>
      <c r="E594" s="19">
        <f>+[1]DEPURADO!C588</f>
        <v>44725</v>
      </c>
      <c r="F594" s="20" t="str">
        <f>+IF([1]DEPURADO!D588&gt;1,[1]DEPURADO!D588," ")</f>
        <v xml:space="preserve"> </v>
      </c>
      <c r="G594" s="21">
        <f>[1]DEPURADO!F588</f>
        <v>57700</v>
      </c>
      <c r="H594" s="22">
        <v>0</v>
      </c>
      <c r="I594" s="22">
        <f>+[1]DEPURADO!M588+[1]DEPURADO!N588</f>
        <v>0</v>
      </c>
      <c r="J594" s="22">
        <f>+[1]DEPURADO!R588</f>
        <v>0</v>
      </c>
      <c r="K594" s="23">
        <f>+[1]DEPURADO!P588+[1]DEPURADO!Q588</f>
        <v>0</v>
      </c>
      <c r="L594" s="22">
        <v>0</v>
      </c>
      <c r="M594" s="22">
        <v>0</v>
      </c>
      <c r="N594" s="22">
        <f t="shared" si="64"/>
        <v>0</v>
      </c>
      <c r="O594" s="22">
        <f t="shared" si="65"/>
        <v>57700</v>
      </c>
      <c r="P594" s="18">
        <f>IF([1]DEPURADO!H588&gt;1,0,[1]DEPURADO!B588)</f>
        <v>0</v>
      </c>
      <c r="Q594" s="24">
        <f t="shared" si="66"/>
        <v>0</v>
      </c>
      <c r="R594" s="25">
        <f t="shared" si="67"/>
        <v>57700</v>
      </c>
      <c r="S594" s="25">
        <f>+[1]DEPURADO!J588</f>
        <v>0</v>
      </c>
      <c r="T594" s="17" t="s">
        <v>45</v>
      </c>
      <c r="U594" s="25">
        <f>+[1]DEPURADO!I588</f>
        <v>0</v>
      </c>
      <c r="V594" s="24"/>
      <c r="W594" s="17" t="s">
        <v>45</v>
      </c>
      <c r="X594" s="25">
        <f>+[1]DEPURADO!K588+[1]DEPURADO!L588</f>
        <v>0</v>
      </c>
      <c r="Y594" s="17" t="s">
        <v>45</v>
      </c>
      <c r="Z594" s="25">
        <f t="shared" si="68"/>
        <v>0</v>
      </c>
      <c r="AA594" s="25"/>
      <c r="AB594" s="25">
        <v>0</v>
      </c>
      <c r="AC594" s="25">
        <v>0</v>
      </c>
      <c r="AD594" s="24"/>
      <c r="AE594" s="24">
        <f>+[1]DEPURADO!K588</f>
        <v>0</v>
      </c>
      <c r="AF594" s="24">
        <v>0</v>
      </c>
      <c r="AG594" s="24">
        <f t="shared" si="69"/>
        <v>0</v>
      </c>
      <c r="AH594" s="24">
        <v>0</v>
      </c>
      <c r="AI594" s="24" t="str">
        <f>+[1]DEPURADO!G588</f>
        <v>NO RADICADA</v>
      </c>
      <c r="AJ594" s="26"/>
      <c r="AK594" s="27"/>
    </row>
    <row r="595" spans="1:37" s="28" customFormat="1" ht="16.149999999999999" customHeight="1">
      <c r="A595" s="17">
        <f t="shared" si="63"/>
        <v>587</v>
      </c>
      <c r="B595" s="18" t="s">
        <v>44</v>
      </c>
      <c r="C595" s="17">
        <f>+[1]DEPURADO!A589</f>
        <v>398073</v>
      </c>
      <c r="D595" s="17">
        <f>+[1]DEPURADO!B589</f>
        <v>398073</v>
      </c>
      <c r="E595" s="19">
        <f>+[1]DEPURADO!C589</f>
        <v>44725</v>
      </c>
      <c r="F595" s="20" t="str">
        <f>+IF([1]DEPURADO!D589&gt;1,[1]DEPURADO!D589," ")</f>
        <v xml:space="preserve"> </v>
      </c>
      <c r="G595" s="21">
        <f>[1]DEPURADO!F589</f>
        <v>81400</v>
      </c>
      <c r="H595" s="22">
        <v>0</v>
      </c>
      <c r="I595" s="22">
        <f>+[1]DEPURADO!M589+[1]DEPURADO!N589</f>
        <v>0</v>
      </c>
      <c r="J595" s="22">
        <f>+[1]DEPURADO!R589</f>
        <v>0</v>
      </c>
      <c r="K595" s="23">
        <f>+[1]DEPURADO!P589+[1]DEPURADO!Q589</f>
        <v>0</v>
      </c>
      <c r="L595" s="22">
        <v>0</v>
      </c>
      <c r="M595" s="22">
        <v>0</v>
      </c>
      <c r="N595" s="22">
        <f t="shared" si="64"/>
        <v>0</v>
      </c>
      <c r="O595" s="22">
        <f t="shared" si="65"/>
        <v>81400</v>
      </c>
      <c r="P595" s="18">
        <f>IF([1]DEPURADO!H589&gt;1,0,[1]DEPURADO!B589)</f>
        <v>0</v>
      </c>
      <c r="Q595" s="24">
        <f t="shared" si="66"/>
        <v>0</v>
      </c>
      <c r="R595" s="25">
        <f t="shared" si="67"/>
        <v>81400</v>
      </c>
      <c r="S595" s="25">
        <f>+[1]DEPURADO!J589</f>
        <v>0</v>
      </c>
      <c r="T595" s="17" t="s">
        <v>45</v>
      </c>
      <c r="U595" s="25">
        <f>+[1]DEPURADO!I589</f>
        <v>0</v>
      </c>
      <c r="V595" s="24"/>
      <c r="W595" s="17" t="s">
        <v>45</v>
      </c>
      <c r="X595" s="25">
        <f>+[1]DEPURADO!K589+[1]DEPURADO!L589</f>
        <v>0</v>
      </c>
      <c r="Y595" s="17" t="s">
        <v>45</v>
      </c>
      <c r="Z595" s="25">
        <f t="shared" si="68"/>
        <v>0</v>
      </c>
      <c r="AA595" s="25"/>
      <c r="AB595" s="25">
        <v>0</v>
      </c>
      <c r="AC595" s="25">
        <v>0</v>
      </c>
      <c r="AD595" s="24"/>
      <c r="AE595" s="24">
        <f>+[1]DEPURADO!K589</f>
        <v>0</v>
      </c>
      <c r="AF595" s="24">
        <v>0</v>
      </c>
      <c r="AG595" s="24">
        <f t="shared" si="69"/>
        <v>0</v>
      </c>
      <c r="AH595" s="24">
        <v>0</v>
      </c>
      <c r="AI595" s="24" t="str">
        <f>+[1]DEPURADO!G589</f>
        <v>NO RADICADA</v>
      </c>
      <c r="AJ595" s="26"/>
      <c r="AK595" s="27"/>
    </row>
    <row r="596" spans="1:37" s="28" customFormat="1" ht="16.149999999999999" customHeight="1">
      <c r="A596" s="17">
        <f t="shared" si="63"/>
        <v>588</v>
      </c>
      <c r="B596" s="18" t="s">
        <v>44</v>
      </c>
      <c r="C596" s="17">
        <f>+[1]DEPURADO!A590</f>
        <v>397829</v>
      </c>
      <c r="D596" s="17">
        <f>+[1]DEPURADO!B590</f>
        <v>397829</v>
      </c>
      <c r="E596" s="19">
        <f>+[1]DEPURADO!C590</f>
        <v>44725</v>
      </c>
      <c r="F596" s="20" t="str">
        <f>+IF([1]DEPURADO!D590&gt;1,[1]DEPURADO!D590," ")</f>
        <v xml:space="preserve"> </v>
      </c>
      <c r="G596" s="21">
        <f>[1]DEPURADO!F590</f>
        <v>84800</v>
      </c>
      <c r="H596" s="22">
        <v>0</v>
      </c>
      <c r="I596" s="22">
        <f>+[1]DEPURADO!M590+[1]DEPURADO!N590</f>
        <v>0</v>
      </c>
      <c r="J596" s="22">
        <f>+[1]DEPURADO!R590</f>
        <v>0</v>
      </c>
      <c r="K596" s="23">
        <f>+[1]DEPURADO!P590+[1]DEPURADO!Q590</f>
        <v>0</v>
      </c>
      <c r="L596" s="22">
        <v>0</v>
      </c>
      <c r="M596" s="22">
        <v>0</v>
      </c>
      <c r="N596" s="22">
        <f t="shared" si="64"/>
        <v>0</v>
      </c>
      <c r="O596" s="22">
        <f t="shared" si="65"/>
        <v>84800</v>
      </c>
      <c r="P596" s="18">
        <f>IF([1]DEPURADO!H590&gt;1,0,[1]DEPURADO!B590)</f>
        <v>0</v>
      </c>
      <c r="Q596" s="24">
        <f t="shared" si="66"/>
        <v>0</v>
      </c>
      <c r="R596" s="25">
        <f t="shared" si="67"/>
        <v>84800</v>
      </c>
      <c r="S596" s="25">
        <f>+[1]DEPURADO!J590</f>
        <v>0</v>
      </c>
      <c r="T596" s="17" t="s">
        <v>45</v>
      </c>
      <c r="U596" s="25">
        <f>+[1]DEPURADO!I590</f>
        <v>0</v>
      </c>
      <c r="V596" s="24"/>
      <c r="W596" s="17" t="s">
        <v>45</v>
      </c>
      <c r="X596" s="25">
        <f>+[1]DEPURADO!K590+[1]DEPURADO!L590</f>
        <v>0</v>
      </c>
      <c r="Y596" s="17" t="s">
        <v>45</v>
      </c>
      <c r="Z596" s="25">
        <f t="shared" si="68"/>
        <v>0</v>
      </c>
      <c r="AA596" s="25"/>
      <c r="AB596" s="25">
        <v>0</v>
      </c>
      <c r="AC596" s="25">
        <v>0</v>
      </c>
      <c r="AD596" s="24"/>
      <c r="AE596" s="24">
        <f>+[1]DEPURADO!K590</f>
        <v>0</v>
      </c>
      <c r="AF596" s="24">
        <v>0</v>
      </c>
      <c r="AG596" s="24">
        <f t="shared" si="69"/>
        <v>0</v>
      </c>
      <c r="AH596" s="24">
        <v>0</v>
      </c>
      <c r="AI596" s="24" t="str">
        <f>+[1]DEPURADO!G590</f>
        <v>NO RADICADA</v>
      </c>
      <c r="AJ596" s="26"/>
      <c r="AK596" s="27"/>
    </row>
    <row r="597" spans="1:37" s="28" customFormat="1" ht="16.149999999999999" customHeight="1">
      <c r="A597" s="17">
        <f t="shared" si="63"/>
        <v>589</v>
      </c>
      <c r="B597" s="18" t="s">
        <v>44</v>
      </c>
      <c r="C597" s="17">
        <f>+[1]DEPURADO!A591</f>
        <v>397506</v>
      </c>
      <c r="D597" s="17">
        <f>+[1]DEPURADO!B591</f>
        <v>397506</v>
      </c>
      <c r="E597" s="19">
        <f>+[1]DEPURADO!C591</f>
        <v>44725</v>
      </c>
      <c r="F597" s="20" t="str">
        <f>+IF([1]DEPURADO!D591&gt;1,[1]DEPURADO!D591," ")</f>
        <v xml:space="preserve"> </v>
      </c>
      <c r="G597" s="21">
        <f>[1]DEPURADO!F591</f>
        <v>257000</v>
      </c>
      <c r="H597" s="22">
        <v>0</v>
      </c>
      <c r="I597" s="22">
        <f>+[1]DEPURADO!M591+[1]DEPURADO!N591</f>
        <v>0</v>
      </c>
      <c r="J597" s="22">
        <f>+[1]DEPURADO!R591</f>
        <v>0</v>
      </c>
      <c r="K597" s="23">
        <f>+[1]DEPURADO!P591+[1]DEPURADO!Q591</f>
        <v>0</v>
      </c>
      <c r="L597" s="22">
        <v>0</v>
      </c>
      <c r="M597" s="22">
        <v>0</v>
      </c>
      <c r="N597" s="22">
        <f t="shared" si="64"/>
        <v>0</v>
      </c>
      <c r="O597" s="22">
        <f t="shared" si="65"/>
        <v>257000</v>
      </c>
      <c r="P597" s="18">
        <f>IF([1]DEPURADO!H591&gt;1,0,[1]DEPURADO!B591)</f>
        <v>0</v>
      </c>
      <c r="Q597" s="24">
        <f t="shared" si="66"/>
        <v>0</v>
      </c>
      <c r="R597" s="25">
        <f t="shared" si="67"/>
        <v>257000</v>
      </c>
      <c r="S597" s="25">
        <f>+[1]DEPURADO!J591</f>
        <v>0</v>
      </c>
      <c r="T597" s="17" t="s">
        <v>45</v>
      </c>
      <c r="U597" s="25">
        <f>+[1]DEPURADO!I591</f>
        <v>0</v>
      </c>
      <c r="V597" s="24"/>
      <c r="W597" s="17" t="s">
        <v>45</v>
      </c>
      <c r="X597" s="25">
        <f>+[1]DEPURADO!K591+[1]DEPURADO!L591</f>
        <v>0</v>
      </c>
      <c r="Y597" s="17" t="s">
        <v>45</v>
      </c>
      <c r="Z597" s="25">
        <f t="shared" si="68"/>
        <v>0</v>
      </c>
      <c r="AA597" s="25"/>
      <c r="AB597" s="25">
        <v>0</v>
      </c>
      <c r="AC597" s="25">
        <v>0</v>
      </c>
      <c r="AD597" s="24"/>
      <c r="AE597" s="24">
        <f>+[1]DEPURADO!K591</f>
        <v>0</v>
      </c>
      <c r="AF597" s="24">
        <v>0</v>
      </c>
      <c r="AG597" s="24">
        <f t="shared" si="69"/>
        <v>0</v>
      </c>
      <c r="AH597" s="24">
        <v>0</v>
      </c>
      <c r="AI597" s="24" t="str">
        <f>+[1]DEPURADO!G591</f>
        <v>NO RADICADA</v>
      </c>
      <c r="AJ597" s="26"/>
      <c r="AK597" s="27"/>
    </row>
    <row r="598" spans="1:37" s="28" customFormat="1" ht="16.149999999999999" customHeight="1">
      <c r="A598" s="17">
        <f t="shared" si="63"/>
        <v>590</v>
      </c>
      <c r="B598" s="18" t="s">
        <v>44</v>
      </c>
      <c r="C598" s="17">
        <f>+[1]DEPURADO!A592</f>
        <v>397521</v>
      </c>
      <c r="D598" s="17">
        <f>+[1]DEPURADO!B592</f>
        <v>397521</v>
      </c>
      <c r="E598" s="19">
        <f>+[1]DEPURADO!C592</f>
        <v>44725</v>
      </c>
      <c r="F598" s="20" t="str">
        <f>+IF([1]DEPURADO!D592&gt;1,[1]DEPURADO!D592," ")</f>
        <v xml:space="preserve"> </v>
      </c>
      <c r="G598" s="21">
        <f>[1]DEPURADO!F592</f>
        <v>322300</v>
      </c>
      <c r="H598" s="22">
        <v>0</v>
      </c>
      <c r="I598" s="22">
        <f>+[1]DEPURADO!M592+[1]DEPURADO!N592</f>
        <v>0</v>
      </c>
      <c r="J598" s="22">
        <f>+[1]DEPURADO!R592</f>
        <v>0</v>
      </c>
      <c r="K598" s="23">
        <f>+[1]DEPURADO!P592+[1]DEPURADO!Q592</f>
        <v>0</v>
      </c>
      <c r="L598" s="22">
        <v>0</v>
      </c>
      <c r="M598" s="22">
        <v>0</v>
      </c>
      <c r="N598" s="22">
        <f t="shared" si="64"/>
        <v>0</v>
      </c>
      <c r="O598" s="22">
        <f t="shared" si="65"/>
        <v>322300</v>
      </c>
      <c r="P598" s="18">
        <f>IF([1]DEPURADO!H592&gt;1,0,[1]DEPURADO!B592)</f>
        <v>0</v>
      </c>
      <c r="Q598" s="24">
        <f t="shared" si="66"/>
        <v>0</v>
      </c>
      <c r="R598" s="25">
        <f t="shared" si="67"/>
        <v>322300</v>
      </c>
      <c r="S598" s="25">
        <f>+[1]DEPURADO!J592</f>
        <v>0</v>
      </c>
      <c r="T598" s="17" t="s">
        <v>45</v>
      </c>
      <c r="U598" s="25">
        <f>+[1]DEPURADO!I592</f>
        <v>0</v>
      </c>
      <c r="V598" s="24"/>
      <c r="W598" s="17" t="s">
        <v>45</v>
      </c>
      <c r="X598" s="25">
        <f>+[1]DEPURADO!K592+[1]DEPURADO!L592</f>
        <v>0</v>
      </c>
      <c r="Y598" s="17" t="s">
        <v>45</v>
      </c>
      <c r="Z598" s="25">
        <f t="shared" si="68"/>
        <v>0</v>
      </c>
      <c r="AA598" s="25"/>
      <c r="AB598" s="25">
        <v>0</v>
      </c>
      <c r="AC598" s="25">
        <v>0</v>
      </c>
      <c r="AD598" s="24"/>
      <c r="AE598" s="24">
        <f>+[1]DEPURADO!K592</f>
        <v>0</v>
      </c>
      <c r="AF598" s="24">
        <v>0</v>
      </c>
      <c r="AG598" s="24">
        <f t="shared" si="69"/>
        <v>0</v>
      </c>
      <c r="AH598" s="24">
        <v>0</v>
      </c>
      <c r="AI598" s="24" t="str">
        <f>+[1]DEPURADO!G592</f>
        <v>NO RADICADA</v>
      </c>
      <c r="AJ598" s="26"/>
      <c r="AK598" s="27"/>
    </row>
    <row r="599" spans="1:37" s="28" customFormat="1" ht="16.149999999999999" customHeight="1">
      <c r="A599" s="17">
        <f t="shared" si="63"/>
        <v>591</v>
      </c>
      <c r="B599" s="18" t="s">
        <v>44</v>
      </c>
      <c r="C599" s="17">
        <f>+[1]DEPURADO!A593</f>
        <v>398884</v>
      </c>
      <c r="D599" s="17">
        <f>+[1]DEPURADO!B593</f>
        <v>398884</v>
      </c>
      <c r="E599" s="19">
        <f>+[1]DEPURADO!C593</f>
        <v>44726</v>
      </c>
      <c r="F599" s="20" t="str">
        <f>+IF([1]DEPURADO!D593&gt;1,[1]DEPURADO!D593," ")</f>
        <v xml:space="preserve"> </v>
      </c>
      <c r="G599" s="21">
        <f>[1]DEPURADO!F593</f>
        <v>29900</v>
      </c>
      <c r="H599" s="22">
        <v>0</v>
      </c>
      <c r="I599" s="22">
        <f>+[1]DEPURADO!M593+[1]DEPURADO!N593</f>
        <v>0</v>
      </c>
      <c r="J599" s="22">
        <f>+[1]DEPURADO!R593</f>
        <v>0</v>
      </c>
      <c r="K599" s="23">
        <f>+[1]DEPURADO!P593+[1]DEPURADO!Q593</f>
        <v>0</v>
      </c>
      <c r="L599" s="22">
        <v>0</v>
      </c>
      <c r="M599" s="22">
        <v>0</v>
      </c>
      <c r="N599" s="22">
        <f t="shared" si="64"/>
        <v>0</v>
      </c>
      <c r="O599" s="22">
        <f t="shared" si="65"/>
        <v>29900</v>
      </c>
      <c r="P599" s="18">
        <f>IF([1]DEPURADO!H593&gt;1,0,[1]DEPURADO!B593)</f>
        <v>0</v>
      </c>
      <c r="Q599" s="24">
        <f t="shared" si="66"/>
        <v>0</v>
      </c>
      <c r="R599" s="25">
        <f t="shared" si="67"/>
        <v>29900</v>
      </c>
      <c r="S599" s="25">
        <f>+[1]DEPURADO!J593</f>
        <v>0</v>
      </c>
      <c r="T599" s="17" t="s">
        <v>45</v>
      </c>
      <c r="U599" s="25">
        <f>+[1]DEPURADO!I593</f>
        <v>0</v>
      </c>
      <c r="V599" s="24"/>
      <c r="W599" s="17" t="s">
        <v>45</v>
      </c>
      <c r="X599" s="25">
        <f>+[1]DEPURADO!K593+[1]DEPURADO!L593</f>
        <v>0</v>
      </c>
      <c r="Y599" s="17" t="s">
        <v>45</v>
      </c>
      <c r="Z599" s="25">
        <f t="shared" si="68"/>
        <v>0</v>
      </c>
      <c r="AA599" s="25"/>
      <c r="AB599" s="25">
        <v>0</v>
      </c>
      <c r="AC599" s="25">
        <v>0</v>
      </c>
      <c r="AD599" s="24"/>
      <c r="AE599" s="24">
        <f>+[1]DEPURADO!K593</f>
        <v>0</v>
      </c>
      <c r="AF599" s="24">
        <v>0</v>
      </c>
      <c r="AG599" s="24">
        <f t="shared" si="69"/>
        <v>0</v>
      </c>
      <c r="AH599" s="24">
        <v>0</v>
      </c>
      <c r="AI599" s="24" t="str">
        <f>+[1]DEPURADO!G593</f>
        <v>NO RADICADA</v>
      </c>
      <c r="AJ599" s="26"/>
      <c r="AK599" s="27"/>
    </row>
    <row r="600" spans="1:37" s="28" customFormat="1" ht="16.149999999999999" customHeight="1">
      <c r="A600" s="17">
        <f t="shared" si="63"/>
        <v>592</v>
      </c>
      <c r="B600" s="18" t="s">
        <v>44</v>
      </c>
      <c r="C600" s="17">
        <f>+[1]DEPURADO!A594</f>
        <v>398687</v>
      </c>
      <c r="D600" s="17">
        <f>+[1]DEPURADO!B594</f>
        <v>398687</v>
      </c>
      <c r="E600" s="19">
        <f>+[1]DEPURADO!C594</f>
        <v>44726</v>
      </c>
      <c r="F600" s="20">
        <f>+IF([1]DEPURADO!D594&gt;1,[1]DEPURADO!D594," ")</f>
        <v>45001</v>
      </c>
      <c r="G600" s="21">
        <f>[1]DEPURADO!F594</f>
        <v>861100</v>
      </c>
      <c r="H600" s="22">
        <v>0</v>
      </c>
      <c r="I600" s="22">
        <f>+[1]DEPURADO!M594+[1]DEPURADO!N594</f>
        <v>0</v>
      </c>
      <c r="J600" s="22">
        <f>+[1]DEPURADO!R594</f>
        <v>0</v>
      </c>
      <c r="K600" s="23">
        <f>+[1]DEPURADO!P594+[1]DEPURADO!Q594</f>
        <v>0</v>
      </c>
      <c r="L600" s="22">
        <v>0</v>
      </c>
      <c r="M600" s="22">
        <v>0</v>
      </c>
      <c r="N600" s="22">
        <f t="shared" si="64"/>
        <v>0</v>
      </c>
      <c r="O600" s="22">
        <f t="shared" si="65"/>
        <v>861100</v>
      </c>
      <c r="P600" s="18">
        <f>IF([1]DEPURADO!H594&gt;1,0,[1]DEPURADO!B594)</f>
        <v>398687</v>
      </c>
      <c r="Q600" s="24">
        <f t="shared" si="66"/>
        <v>861100</v>
      </c>
      <c r="R600" s="25">
        <f t="shared" si="67"/>
        <v>0</v>
      </c>
      <c r="S600" s="25">
        <f>+[1]DEPURADO!J594</f>
        <v>0</v>
      </c>
      <c r="T600" s="17" t="s">
        <v>45</v>
      </c>
      <c r="U600" s="25">
        <f>+[1]DEPURADO!I594</f>
        <v>861100</v>
      </c>
      <c r="V600" s="24"/>
      <c r="W600" s="17" t="s">
        <v>45</v>
      </c>
      <c r="X600" s="25">
        <f>+[1]DEPURADO!K594+[1]DEPURADO!L594</f>
        <v>0</v>
      </c>
      <c r="Y600" s="17" t="s">
        <v>45</v>
      </c>
      <c r="Z600" s="25">
        <f t="shared" si="68"/>
        <v>0</v>
      </c>
      <c r="AA600" s="25"/>
      <c r="AB600" s="25">
        <v>0</v>
      </c>
      <c r="AC600" s="25">
        <v>0</v>
      </c>
      <c r="AD600" s="24"/>
      <c r="AE600" s="24">
        <f>+[1]DEPURADO!K594</f>
        <v>0</v>
      </c>
      <c r="AF600" s="24">
        <v>0</v>
      </c>
      <c r="AG600" s="24">
        <f t="shared" si="69"/>
        <v>0</v>
      </c>
      <c r="AH600" s="24">
        <v>0</v>
      </c>
      <c r="AI600" s="24" t="str">
        <f>+[1]DEPURADO!G594</f>
        <v>EN REVISION</v>
      </c>
      <c r="AJ600" s="26"/>
      <c r="AK600" s="27"/>
    </row>
    <row r="601" spans="1:37" s="28" customFormat="1" ht="16.149999999999999" customHeight="1">
      <c r="A601" s="17">
        <f t="shared" si="63"/>
        <v>593</v>
      </c>
      <c r="B601" s="18" t="s">
        <v>44</v>
      </c>
      <c r="C601" s="17">
        <f>+[1]DEPURADO!A595</f>
        <v>399324</v>
      </c>
      <c r="D601" s="17">
        <f>+[1]DEPURADO!B595</f>
        <v>399324</v>
      </c>
      <c r="E601" s="19">
        <f>+[1]DEPURADO!C595</f>
        <v>44727</v>
      </c>
      <c r="F601" s="20" t="str">
        <f>+IF([1]DEPURADO!D595&gt;1,[1]DEPURADO!D595," ")</f>
        <v xml:space="preserve"> </v>
      </c>
      <c r="G601" s="21">
        <f>[1]DEPURADO!F595</f>
        <v>81400</v>
      </c>
      <c r="H601" s="22">
        <v>0</v>
      </c>
      <c r="I601" s="22">
        <f>+[1]DEPURADO!M595+[1]DEPURADO!N595</f>
        <v>0</v>
      </c>
      <c r="J601" s="22">
        <f>+[1]DEPURADO!R595</f>
        <v>0</v>
      </c>
      <c r="K601" s="23">
        <f>+[1]DEPURADO!P595+[1]DEPURADO!Q595</f>
        <v>0</v>
      </c>
      <c r="L601" s="22">
        <v>0</v>
      </c>
      <c r="M601" s="22">
        <v>0</v>
      </c>
      <c r="N601" s="22">
        <f t="shared" si="64"/>
        <v>0</v>
      </c>
      <c r="O601" s="22">
        <f t="shared" si="65"/>
        <v>81400</v>
      </c>
      <c r="P601" s="18">
        <f>IF([1]DEPURADO!H595&gt;1,0,[1]DEPURADO!B595)</f>
        <v>0</v>
      </c>
      <c r="Q601" s="24">
        <f t="shared" si="66"/>
        <v>0</v>
      </c>
      <c r="R601" s="25">
        <f t="shared" si="67"/>
        <v>81400</v>
      </c>
      <c r="S601" s="25">
        <f>+[1]DEPURADO!J595</f>
        <v>0</v>
      </c>
      <c r="T601" s="17" t="s">
        <v>45</v>
      </c>
      <c r="U601" s="25">
        <f>+[1]DEPURADO!I595</f>
        <v>0</v>
      </c>
      <c r="V601" s="24"/>
      <c r="W601" s="17" t="s">
        <v>45</v>
      </c>
      <c r="X601" s="25">
        <f>+[1]DEPURADO!K595+[1]DEPURADO!L595</f>
        <v>0</v>
      </c>
      <c r="Y601" s="17" t="s">
        <v>45</v>
      </c>
      <c r="Z601" s="25">
        <f t="shared" si="68"/>
        <v>0</v>
      </c>
      <c r="AA601" s="25"/>
      <c r="AB601" s="25">
        <v>0</v>
      </c>
      <c r="AC601" s="25">
        <v>0</v>
      </c>
      <c r="AD601" s="24"/>
      <c r="AE601" s="24">
        <f>+[1]DEPURADO!K595</f>
        <v>0</v>
      </c>
      <c r="AF601" s="24">
        <v>0</v>
      </c>
      <c r="AG601" s="24">
        <f t="shared" si="69"/>
        <v>0</v>
      </c>
      <c r="AH601" s="24">
        <v>0</v>
      </c>
      <c r="AI601" s="24" t="str">
        <f>+[1]DEPURADO!G595</f>
        <v>NO RADICADA</v>
      </c>
      <c r="AJ601" s="26"/>
      <c r="AK601" s="27"/>
    </row>
    <row r="602" spans="1:37" s="28" customFormat="1" ht="16.149999999999999" customHeight="1">
      <c r="A602" s="17">
        <f t="shared" si="63"/>
        <v>594</v>
      </c>
      <c r="B602" s="18" t="s">
        <v>44</v>
      </c>
      <c r="C602" s="17">
        <f>+[1]DEPURADO!A596</f>
        <v>400803</v>
      </c>
      <c r="D602" s="17">
        <f>+[1]DEPURADO!B596</f>
        <v>400803</v>
      </c>
      <c r="E602" s="19">
        <f>+[1]DEPURADO!C596</f>
        <v>44728</v>
      </c>
      <c r="F602" s="20" t="str">
        <f>+IF([1]DEPURADO!D596&gt;1,[1]DEPURADO!D596," ")</f>
        <v xml:space="preserve"> </v>
      </c>
      <c r="G602" s="21">
        <f>[1]DEPURADO!F596</f>
        <v>55500</v>
      </c>
      <c r="H602" s="22">
        <v>0</v>
      </c>
      <c r="I602" s="22">
        <f>+[1]DEPURADO!M596+[1]DEPURADO!N596</f>
        <v>0</v>
      </c>
      <c r="J602" s="22">
        <f>+[1]DEPURADO!R596</f>
        <v>0</v>
      </c>
      <c r="K602" s="23">
        <f>+[1]DEPURADO!P596+[1]DEPURADO!Q596</f>
        <v>0</v>
      </c>
      <c r="L602" s="22">
        <v>0</v>
      </c>
      <c r="M602" s="22">
        <v>0</v>
      </c>
      <c r="N602" s="22">
        <f t="shared" si="64"/>
        <v>0</v>
      </c>
      <c r="O602" s="22">
        <f t="shared" si="65"/>
        <v>55500</v>
      </c>
      <c r="P602" s="18">
        <f>IF([1]DEPURADO!H596&gt;1,0,[1]DEPURADO!B596)</f>
        <v>0</v>
      </c>
      <c r="Q602" s="24">
        <f t="shared" si="66"/>
        <v>0</v>
      </c>
      <c r="R602" s="25">
        <f t="shared" si="67"/>
        <v>55500</v>
      </c>
      <c r="S602" s="25">
        <f>+[1]DEPURADO!J596</f>
        <v>0</v>
      </c>
      <c r="T602" s="17" t="s">
        <v>45</v>
      </c>
      <c r="U602" s="25">
        <f>+[1]DEPURADO!I596</f>
        <v>0</v>
      </c>
      <c r="V602" s="24"/>
      <c r="W602" s="17" t="s">
        <v>45</v>
      </c>
      <c r="X602" s="25">
        <f>+[1]DEPURADO!K596+[1]DEPURADO!L596</f>
        <v>0</v>
      </c>
      <c r="Y602" s="17" t="s">
        <v>45</v>
      </c>
      <c r="Z602" s="25">
        <f t="shared" si="68"/>
        <v>0</v>
      </c>
      <c r="AA602" s="25"/>
      <c r="AB602" s="25">
        <v>0</v>
      </c>
      <c r="AC602" s="25">
        <v>0</v>
      </c>
      <c r="AD602" s="24"/>
      <c r="AE602" s="24">
        <f>+[1]DEPURADO!K596</f>
        <v>0</v>
      </c>
      <c r="AF602" s="24">
        <v>0</v>
      </c>
      <c r="AG602" s="24">
        <f t="shared" si="69"/>
        <v>0</v>
      </c>
      <c r="AH602" s="24">
        <v>0</v>
      </c>
      <c r="AI602" s="24" t="str">
        <f>+[1]DEPURADO!G596</f>
        <v>NO RADICADA</v>
      </c>
      <c r="AJ602" s="26"/>
      <c r="AK602" s="27"/>
    </row>
    <row r="603" spans="1:37" s="28" customFormat="1" ht="16.149999999999999" customHeight="1">
      <c r="A603" s="17">
        <f t="shared" si="63"/>
        <v>595</v>
      </c>
      <c r="B603" s="18" t="s">
        <v>44</v>
      </c>
      <c r="C603" s="17">
        <f>+[1]DEPURADO!A597</f>
        <v>400652</v>
      </c>
      <c r="D603" s="17">
        <f>+[1]DEPURADO!B597</f>
        <v>400652</v>
      </c>
      <c r="E603" s="19">
        <f>+[1]DEPURADO!C597</f>
        <v>44728</v>
      </c>
      <c r="F603" s="20" t="str">
        <f>+IF([1]DEPURADO!D597&gt;1,[1]DEPURADO!D597," ")</f>
        <v xml:space="preserve"> </v>
      </c>
      <c r="G603" s="21">
        <f>[1]DEPURADO!F597</f>
        <v>57700</v>
      </c>
      <c r="H603" s="22">
        <v>0</v>
      </c>
      <c r="I603" s="22">
        <f>+[1]DEPURADO!M597+[1]DEPURADO!N597</f>
        <v>0</v>
      </c>
      <c r="J603" s="22">
        <f>+[1]DEPURADO!R597</f>
        <v>0</v>
      </c>
      <c r="K603" s="23">
        <f>+[1]DEPURADO!P597+[1]DEPURADO!Q597</f>
        <v>0</v>
      </c>
      <c r="L603" s="22">
        <v>0</v>
      </c>
      <c r="M603" s="22">
        <v>0</v>
      </c>
      <c r="N603" s="22">
        <f t="shared" si="64"/>
        <v>0</v>
      </c>
      <c r="O603" s="22">
        <f t="shared" si="65"/>
        <v>57700</v>
      </c>
      <c r="P603" s="18">
        <f>IF([1]DEPURADO!H597&gt;1,0,[1]DEPURADO!B597)</f>
        <v>0</v>
      </c>
      <c r="Q603" s="24">
        <f t="shared" si="66"/>
        <v>0</v>
      </c>
      <c r="R603" s="25">
        <f t="shared" si="67"/>
        <v>57700</v>
      </c>
      <c r="S603" s="25">
        <f>+[1]DEPURADO!J597</f>
        <v>0</v>
      </c>
      <c r="T603" s="17" t="s">
        <v>45</v>
      </c>
      <c r="U603" s="25">
        <f>+[1]DEPURADO!I597</f>
        <v>0</v>
      </c>
      <c r="V603" s="24"/>
      <c r="W603" s="17" t="s">
        <v>45</v>
      </c>
      <c r="X603" s="25">
        <f>+[1]DEPURADO!K597+[1]DEPURADO!L597</f>
        <v>0</v>
      </c>
      <c r="Y603" s="17" t="s">
        <v>45</v>
      </c>
      <c r="Z603" s="25">
        <f t="shared" si="68"/>
        <v>0</v>
      </c>
      <c r="AA603" s="25"/>
      <c r="AB603" s="25">
        <v>0</v>
      </c>
      <c r="AC603" s="25">
        <v>0</v>
      </c>
      <c r="AD603" s="24"/>
      <c r="AE603" s="24">
        <f>+[1]DEPURADO!K597</f>
        <v>0</v>
      </c>
      <c r="AF603" s="24">
        <v>0</v>
      </c>
      <c r="AG603" s="24">
        <f t="shared" si="69"/>
        <v>0</v>
      </c>
      <c r="AH603" s="24">
        <v>0</v>
      </c>
      <c r="AI603" s="24" t="str">
        <f>+[1]DEPURADO!G597</f>
        <v>NO RADICADA</v>
      </c>
      <c r="AJ603" s="26"/>
      <c r="AK603" s="27"/>
    </row>
    <row r="604" spans="1:37" s="28" customFormat="1" ht="16.149999999999999" customHeight="1">
      <c r="A604" s="17">
        <f t="shared" si="63"/>
        <v>596</v>
      </c>
      <c r="B604" s="18" t="s">
        <v>44</v>
      </c>
      <c r="C604" s="17">
        <f>+[1]DEPURADO!A598</f>
        <v>400668</v>
      </c>
      <c r="D604" s="17">
        <f>+[1]DEPURADO!B598</f>
        <v>400668</v>
      </c>
      <c r="E604" s="19">
        <f>+[1]DEPURADO!C598</f>
        <v>44728</v>
      </c>
      <c r="F604" s="20" t="str">
        <f>+IF([1]DEPURADO!D598&gt;1,[1]DEPURADO!D598," ")</f>
        <v xml:space="preserve"> </v>
      </c>
      <c r="G604" s="21">
        <f>[1]DEPURADO!F598</f>
        <v>57700</v>
      </c>
      <c r="H604" s="22">
        <v>0</v>
      </c>
      <c r="I604" s="22">
        <f>+[1]DEPURADO!M598+[1]DEPURADO!N598</f>
        <v>0</v>
      </c>
      <c r="J604" s="22">
        <f>+[1]DEPURADO!R598</f>
        <v>0</v>
      </c>
      <c r="K604" s="23">
        <f>+[1]DEPURADO!P598+[1]DEPURADO!Q598</f>
        <v>0</v>
      </c>
      <c r="L604" s="22">
        <v>0</v>
      </c>
      <c r="M604" s="22">
        <v>0</v>
      </c>
      <c r="N604" s="22">
        <f t="shared" si="64"/>
        <v>0</v>
      </c>
      <c r="O604" s="22">
        <f t="shared" si="65"/>
        <v>57700</v>
      </c>
      <c r="P604" s="18">
        <f>IF([1]DEPURADO!H598&gt;1,0,[1]DEPURADO!B598)</f>
        <v>0</v>
      </c>
      <c r="Q604" s="24">
        <f t="shared" si="66"/>
        <v>0</v>
      </c>
      <c r="R604" s="25">
        <f t="shared" si="67"/>
        <v>57700</v>
      </c>
      <c r="S604" s="25">
        <f>+[1]DEPURADO!J598</f>
        <v>0</v>
      </c>
      <c r="T604" s="17" t="s">
        <v>45</v>
      </c>
      <c r="U604" s="25">
        <f>+[1]DEPURADO!I598</f>
        <v>0</v>
      </c>
      <c r="V604" s="24"/>
      <c r="W604" s="17" t="s">
        <v>45</v>
      </c>
      <c r="X604" s="25">
        <f>+[1]DEPURADO!K598+[1]DEPURADO!L598</f>
        <v>0</v>
      </c>
      <c r="Y604" s="17" t="s">
        <v>45</v>
      </c>
      <c r="Z604" s="25">
        <f t="shared" si="68"/>
        <v>0</v>
      </c>
      <c r="AA604" s="25"/>
      <c r="AB604" s="25">
        <v>0</v>
      </c>
      <c r="AC604" s="25">
        <v>0</v>
      </c>
      <c r="AD604" s="24"/>
      <c r="AE604" s="24">
        <f>+[1]DEPURADO!K598</f>
        <v>0</v>
      </c>
      <c r="AF604" s="24">
        <v>0</v>
      </c>
      <c r="AG604" s="24">
        <f t="shared" si="69"/>
        <v>0</v>
      </c>
      <c r="AH604" s="24">
        <v>0</v>
      </c>
      <c r="AI604" s="24" t="str">
        <f>+[1]DEPURADO!G598</f>
        <v>NO RADICADA</v>
      </c>
      <c r="AJ604" s="26"/>
      <c r="AK604" s="27"/>
    </row>
    <row r="605" spans="1:37" s="28" customFormat="1" ht="16.149999999999999" customHeight="1">
      <c r="A605" s="17">
        <f t="shared" si="63"/>
        <v>597</v>
      </c>
      <c r="B605" s="18" t="s">
        <v>44</v>
      </c>
      <c r="C605" s="17">
        <f>+[1]DEPURADO!A599</f>
        <v>400989</v>
      </c>
      <c r="D605" s="17">
        <f>+[1]DEPURADO!B599</f>
        <v>400989</v>
      </c>
      <c r="E605" s="19">
        <f>+[1]DEPURADO!C599</f>
        <v>44728</v>
      </c>
      <c r="F605" s="20" t="str">
        <f>+IF([1]DEPURADO!D599&gt;1,[1]DEPURADO!D599," ")</f>
        <v xml:space="preserve"> </v>
      </c>
      <c r="G605" s="21">
        <f>[1]DEPURADO!F599</f>
        <v>57700</v>
      </c>
      <c r="H605" s="22">
        <v>0</v>
      </c>
      <c r="I605" s="22">
        <f>+[1]DEPURADO!M599+[1]DEPURADO!N599</f>
        <v>0</v>
      </c>
      <c r="J605" s="22">
        <f>+[1]DEPURADO!R599</f>
        <v>0</v>
      </c>
      <c r="K605" s="23">
        <f>+[1]DEPURADO!P599+[1]DEPURADO!Q599</f>
        <v>0</v>
      </c>
      <c r="L605" s="22">
        <v>0</v>
      </c>
      <c r="M605" s="22">
        <v>0</v>
      </c>
      <c r="N605" s="22">
        <f t="shared" si="64"/>
        <v>0</v>
      </c>
      <c r="O605" s="22">
        <f t="shared" si="65"/>
        <v>57700</v>
      </c>
      <c r="P605" s="18">
        <f>IF([1]DEPURADO!H599&gt;1,0,[1]DEPURADO!B599)</f>
        <v>0</v>
      </c>
      <c r="Q605" s="24">
        <f t="shared" si="66"/>
        <v>0</v>
      </c>
      <c r="R605" s="25">
        <f t="shared" si="67"/>
        <v>57700</v>
      </c>
      <c r="S605" s="25">
        <f>+[1]DEPURADO!J599</f>
        <v>0</v>
      </c>
      <c r="T605" s="17" t="s">
        <v>45</v>
      </c>
      <c r="U605" s="25">
        <f>+[1]DEPURADO!I599</f>
        <v>0</v>
      </c>
      <c r="V605" s="24"/>
      <c r="W605" s="17" t="s">
        <v>45</v>
      </c>
      <c r="X605" s="25">
        <f>+[1]DEPURADO!K599+[1]DEPURADO!L599</f>
        <v>0</v>
      </c>
      <c r="Y605" s="17" t="s">
        <v>45</v>
      </c>
      <c r="Z605" s="25">
        <f t="shared" si="68"/>
        <v>0</v>
      </c>
      <c r="AA605" s="25"/>
      <c r="AB605" s="25">
        <v>0</v>
      </c>
      <c r="AC605" s="25">
        <v>0</v>
      </c>
      <c r="AD605" s="24"/>
      <c r="AE605" s="24">
        <f>+[1]DEPURADO!K599</f>
        <v>0</v>
      </c>
      <c r="AF605" s="24">
        <v>0</v>
      </c>
      <c r="AG605" s="24">
        <f t="shared" si="69"/>
        <v>0</v>
      </c>
      <c r="AH605" s="24">
        <v>0</v>
      </c>
      <c r="AI605" s="24" t="str">
        <f>+[1]DEPURADO!G599</f>
        <v>NO RADICADA</v>
      </c>
      <c r="AJ605" s="26"/>
      <c r="AK605" s="27"/>
    </row>
    <row r="606" spans="1:37" s="28" customFormat="1" ht="16.149999999999999" customHeight="1">
      <c r="A606" s="17">
        <f t="shared" si="63"/>
        <v>598</v>
      </c>
      <c r="B606" s="18" t="s">
        <v>44</v>
      </c>
      <c r="C606" s="17">
        <f>+[1]DEPURADO!A600</f>
        <v>401430</v>
      </c>
      <c r="D606" s="17">
        <f>+[1]DEPURADO!B600</f>
        <v>401430</v>
      </c>
      <c r="E606" s="19">
        <f>+[1]DEPURADO!C600</f>
        <v>44729</v>
      </c>
      <c r="F606" s="20" t="str">
        <f>+IF([1]DEPURADO!D600&gt;1,[1]DEPURADO!D600," ")</f>
        <v xml:space="preserve"> </v>
      </c>
      <c r="G606" s="21">
        <f>[1]DEPURADO!F600</f>
        <v>57700</v>
      </c>
      <c r="H606" s="22">
        <v>0</v>
      </c>
      <c r="I606" s="22">
        <f>+[1]DEPURADO!M600+[1]DEPURADO!N600</f>
        <v>0</v>
      </c>
      <c r="J606" s="22">
        <f>+[1]DEPURADO!R600</f>
        <v>0</v>
      </c>
      <c r="K606" s="23">
        <f>+[1]DEPURADO!P600+[1]DEPURADO!Q600</f>
        <v>0</v>
      </c>
      <c r="L606" s="22">
        <v>0</v>
      </c>
      <c r="M606" s="22">
        <v>0</v>
      </c>
      <c r="N606" s="22">
        <f t="shared" si="64"/>
        <v>0</v>
      </c>
      <c r="O606" s="22">
        <f t="shared" si="65"/>
        <v>57700</v>
      </c>
      <c r="P606" s="18">
        <f>IF([1]DEPURADO!H600&gt;1,0,[1]DEPURADO!B600)</f>
        <v>0</v>
      </c>
      <c r="Q606" s="24">
        <f t="shared" si="66"/>
        <v>0</v>
      </c>
      <c r="R606" s="25">
        <f t="shared" si="67"/>
        <v>57700</v>
      </c>
      <c r="S606" s="25">
        <f>+[1]DEPURADO!J600</f>
        <v>0</v>
      </c>
      <c r="T606" s="17" t="s">
        <v>45</v>
      </c>
      <c r="U606" s="25">
        <f>+[1]DEPURADO!I600</f>
        <v>0</v>
      </c>
      <c r="V606" s="24"/>
      <c r="W606" s="17" t="s">
        <v>45</v>
      </c>
      <c r="X606" s="25">
        <f>+[1]DEPURADO!K600+[1]DEPURADO!L600</f>
        <v>0</v>
      </c>
      <c r="Y606" s="17" t="s">
        <v>45</v>
      </c>
      <c r="Z606" s="25">
        <f t="shared" si="68"/>
        <v>0</v>
      </c>
      <c r="AA606" s="25"/>
      <c r="AB606" s="25">
        <v>0</v>
      </c>
      <c r="AC606" s="25">
        <v>0</v>
      </c>
      <c r="AD606" s="24"/>
      <c r="AE606" s="24">
        <f>+[1]DEPURADO!K600</f>
        <v>0</v>
      </c>
      <c r="AF606" s="24">
        <v>0</v>
      </c>
      <c r="AG606" s="24">
        <f t="shared" si="69"/>
        <v>0</v>
      </c>
      <c r="AH606" s="24">
        <v>0</v>
      </c>
      <c r="AI606" s="24" t="str">
        <f>+[1]DEPURADO!G600</f>
        <v>NO RADICADA</v>
      </c>
      <c r="AJ606" s="26"/>
      <c r="AK606" s="27"/>
    </row>
    <row r="607" spans="1:37" s="28" customFormat="1" ht="16.149999999999999" customHeight="1">
      <c r="A607" s="17">
        <f t="shared" si="63"/>
        <v>599</v>
      </c>
      <c r="B607" s="18" t="s">
        <v>44</v>
      </c>
      <c r="C607" s="17">
        <f>+[1]DEPURADO!A601</f>
        <v>403897</v>
      </c>
      <c r="D607" s="17">
        <f>+[1]DEPURADO!B601</f>
        <v>403897</v>
      </c>
      <c r="E607" s="19">
        <f>+[1]DEPURADO!C601</f>
        <v>44734</v>
      </c>
      <c r="F607" s="20">
        <f>+IF([1]DEPURADO!D601&gt;1,[1]DEPURADO!D601," ")</f>
        <v>44995</v>
      </c>
      <c r="G607" s="21">
        <f>[1]DEPURADO!F601</f>
        <v>4661100</v>
      </c>
      <c r="H607" s="22">
        <v>0</v>
      </c>
      <c r="I607" s="22">
        <f>+[1]DEPURADO!M601+[1]DEPURADO!N601</f>
        <v>0</v>
      </c>
      <c r="J607" s="22">
        <f>+[1]DEPURADO!R601</f>
        <v>0</v>
      </c>
      <c r="K607" s="23">
        <f>+[1]DEPURADO!P601+[1]DEPURADO!Q601</f>
        <v>0</v>
      </c>
      <c r="L607" s="22">
        <v>0</v>
      </c>
      <c r="M607" s="22">
        <v>0</v>
      </c>
      <c r="N607" s="22">
        <f t="shared" si="64"/>
        <v>0</v>
      </c>
      <c r="O607" s="22">
        <f t="shared" si="65"/>
        <v>4661100</v>
      </c>
      <c r="P607" s="18">
        <f>IF([1]DEPURADO!H601&gt;1,0,[1]DEPURADO!B601)</f>
        <v>403897</v>
      </c>
      <c r="Q607" s="24">
        <f t="shared" si="66"/>
        <v>4661100</v>
      </c>
      <c r="R607" s="25">
        <f t="shared" si="67"/>
        <v>0</v>
      </c>
      <c r="S607" s="25">
        <f>+[1]DEPURADO!J601</f>
        <v>0</v>
      </c>
      <c r="T607" s="17" t="s">
        <v>45</v>
      </c>
      <c r="U607" s="25">
        <f>+[1]DEPURADO!I601</f>
        <v>4661100</v>
      </c>
      <c r="V607" s="24"/>
      <c r="W607" s="17" t="s">
        <v>45</v>
      </c>
      <c r="X607" s="25">
        <f>+[1]DEPURADO!K601+[1]DEPURADO!L601</f>
        <v>0</v>
      </c>
      <c r="Y607" s="17" t="s">
        <v>45</v>
      </c>
      <c r="Z607" s="25">
        <f t="shared" si="68"/>
        <v>0</v>
      </c>
      <c r="AA607" s="25"/>
      <c r="AB607" s="25">
        <v>0</v>
      </c>
      <c r="AC607" s="25">
        <v>0</v>
      </c>
      <c r="AD607" s="24"/>
      <c r="AE607" s="24">
        <f>+[1]DEPURADO!K601</f>
        <v>0</v>
      </c>
      <c r="AF607" s="24">
        <v>0</v>
      </c>
      <c r="AG607" s="24">
        <f t="shared" si="69"/>
        <v>0</v>
      </c>
      <c r="AH607" s="24">
        <v>0</v>
      </c>
      <c r="AI607" s="24" t="str">
        <f>+[1]DEPURADO!G601</f>
        <v>EN REVISION</v>
      </c>
      <c r="AJ607" s="26"/>
      <c r="AK607" s="27"/>
    </row>
    <row r="608" spans="1:37" s="28" customFormat="1" ht="16.149999999999999" customHeight="1">
      <c r="A608" s="17">
        <f t="shared" si="63"/>
        <v>600</v>
      </c>
      <c r="B608" s="18" t="s">
        <v>44</v>
      </c>
      <c r="C608" s="17">
        <f>+[1]DEPURADO!A602</f>
        <v>405101</v>
      </c>
      <c r="D608" s="17">
        <f>+[1]DEPURADO!B602</f>
        <v>405101</v>
      </c>
      <c r="E608" s="19">
        <f>+[1]DEPURADO!C602</f>
        <v>44735</v>
      </c>
      <c r="F608" s="20" t="str">
        <f>+IF([1]DEPURADO!D602&gt;1,[1]DEPURADO!D602," ")</f>
        <v xml:space="preserve"> </v>
      </c>
      <c r="G608" s="21">
        <f>[1]DEPURADO!F602</f>
        <v>57700</v>
      </c>
      <c r="H608" s="22">
        <v>0</v>
      </c>
      <c r="I608" s="22">
        <f>+[1]DEPURADO!M602+[1]DEPURADO!N602</f>
        <v>0</v>
      </c>
      <c r="J608" s="22">
        <f>+[1]DEPURADO!R602</f>
        <v>0</v>
      </c>
      <c r="K608" s="23">
        <f>+[1]DEPURADO!P602+[1]DEPURADO!Q602</f>
        <v>0</v>
      </c>
      <c r="L608" s="22">
        <v>0</v>
      </c>
      <c r="M608" s="22">
        <v>0</v>
      </c>
      <c r="N608" s="22">
        <f t="shared" si="64"/>
        <v>0</v>
      </c>
      <c r="O608" s="22">
        <f t="shared" si="65"/>
        <v>57700</v>
      </c>
      <c r="P608" s="18">
        <f>IF([1]DEPURADO!H602&gt;1,0,[1]DEPURADO!B602)</f>
        <v>0</v>
      </c>
      <c r="Q608" s="24">
        <f t="shared" si="66"/>
        <v>0</v>
      </c>
      <c r="R608" s="25">
        <f t="shared" si="67"/>
        <v>57700</v>
      </c>
      <c r="S608" s="25">
        <f>+[1]DEPURADO!J602</f>
        <v>0</v>
      </c>
      <c r="T608" s="17" t="s">
        <v>45</v>
      </c>
      <c r="U608" s="25">
        <f>+[1]DEPURADO!I602</f>
        <v>0</v>
      </c>
      <c r="V608" s="24"/>
      <c r="W608" s="17" t="s">
        <v>45</v>
      </c>
      <c r="X608" s="25">
        <f>+[1]DEPURADO!K602+[1]DEPURADO!L602</f>
        <v>0</v>
      </c>
      <c r="Y608" s="17" t="s">
        <v>45</v>
      </c>
      <c r="Z608" s="25">
        <f t="shared" si="68"/>
        <v>0</v>
      </c>
      <c r="AA608" s="25"/>
      <c r="AB608" s="25">
        <v>0</v>
      </c>
      <c r="AC608" s="25">
        <v>0</v>
      </c>
      <c r="AD608" s="24"/>
      <c r="AE608" s="24">
        <f>+[1]DEPURADO!K602</f>
        <v>0</v>
      </c>
      <c r="AF608" s="24">
        <v>0</v>
      </c>
      <c r="AG608" s="24">
        <f t="shared" si="69"/>
        <v>0</v>
      </c>
      <c r="AH608" s="24">
        <v>0</v>
      </c>
      <c r="AI608" s="24" t="str">
        <f>+[1]DEPURADO!G602</f>
        <v>NO RADICADA</v>
      </c>
      <c r="AJ608" s="26"/>
      <c r="AK608" s="27"/>
    </row>
    <row r="609" spans="1:37" s="28" customFormat="1" ht="16.149999999999999" customHeight="1">
      <c r="A609" s="17">
        <f t="shared" si="63"/>
        <v>601</v>
      </c>
      <c r="B609" s="18" t="s">
        <v>44</v>
      </c>
      <c r="C609" s="17">
        <f>+[1]DEPURADO!A603</f>
        <v>405799</v>
      </c>
      <c r="D609" s="17">
        <f>+[1]DEPURADO!B603</f>
        <v>405799</v>
      </c>
      <c r="E609" s="19">
        <f>+[1]DEPURADO!C603</f>
        <v>44735</v>
      </c>
      <c r="F609" s="20" t="str">
        <f>+IF([1]DEPURADO!D603&gt;1,[1]DEPURADO!D603," ")</f>
        <v xml:space="preserve"> </v>
      </c>
      <c r="G609" s="21">
        <f>[1]DEPURADO!F603</f>
        <v>923000</v>
      </c>
      <c r="H609" s="22">
        <v>0</v>
      </c>
      <c r="I609" s="22">
        <f>+[1]DEPURADO!M603+[1]DEPURADO!N603</f>
        <v>0</v>
      </c>
      <c r="J609" s="22">
        <f>+[1]DEPURADO!R603</f>
        <v>0</v>
      </c>
      <c r="K609" s="23">
        <f>+[1]DEPURADO!P603+[1]DEPURADO!Q603</f>
        <v>0</v>
      </c>
      <c r="L609" s="22">
        <v>0</v>
      </c>
      <c r="M609" s="22">
        <v>0</v>
      </c>
      <c r="N609" s="22">
        <f t="shared" si="64"/>
        <v>0</v>
      </c>
      <c r="O609" s="22">
        <f t="shared" si="65"/>
        <v>923000</v>
      </c>
      <c r="P609" s="18">
        <f>IF([1]DEPURADO!H603&gt;1,0,[1]DEPURADO!B603)</f>
        <v>0</v>
      </c>
      <c r="Q609" s="24">
        <f t="shared" si="66"/>
        <v>0</v>
      </c>
      <c r="R609" s="25">
        <f t="shared" si="67"/>
        <v>923000</v>
      </c>
      <c r="S609" s="25">
        <f>+[1]DEPURADO!J603</f>
        <v>0</v>
      </c>
      <c r="T609" s="17" t="s">
        <v>45</v>
      </c>
      <c r="U609" s="25">
        <f>+[1]DEPURADO!I603</f>
        <v>0</v>
      </c>
      <c r="V609" s="24"/>
      <c r="W609" s="17" t="s">
        <v>45</v>
      </c>
      <c r="X609" s="25">
        <f>+[1]DEPURADO!K603+[1]DEPURADO!L603</f>
        <v>0</v>
      </c>
      <c r="Y609" s="17" t="s">
        <v>45</v>
      </c>
      <c r="Z609" s="25">
        <f t="shared" si="68"/>
        <v>0</v>
      </c>
      <c r="AA609" s="25"/>
      <c r="AB609" s="25">
        <v>0</v>
      </c>
      <c r="AC609" s="25">
        <v>0</v>
      </c>
      <c r="AD609" s="24"/>
      <c r="AE609" s="24">
        <f>+[1]DEPURADO!K603</f>
        <v>0</v>
      </c>
      <c r="AF609" s="24">
        <v>0</v>
      </c>
      <c r="AG609" s="24">
        <f t="shared" si="69"/>
        <v>0</v>
      </c>
      <c r="AH609" s="24">
        <v>0</v>
      </c>
      <c r="AI609" s="24" t="str">
        <f>+[1]DEPURADO!G603</f>
        <v>NO RADICADA</v>
      </c>
      <c r="AJ609" s="26"/>
      <c r="AK609" s="27"/>
    </row>
    <row r="610" spans="1:37" s="28" customFormat="1" ht="16.149999999999999" customHeight="1">
      <c r="A610" s="17">
        <f t="shared" si="63"/>
        <v>602</v>
      </c>
      <c r="B610" s="18" t="s">
        <v>44</v>
      </c>
      <c r="C610" s="17">
        <f>+[1]DEPURADO!A604</f>
        <v>406409</v>
      </c>
      <c r="D610" s="17">
        <f>+[1]DEPURADO!B604</f>
        <v>406409</v>
      </c>
      <c r="E610" s="19">
        <f>+[1]DEPURADO!C604</f>
        <v>44736</v>
      </c>
      <c r="F610" s="20" t="str">
        <f>+IF([1]DEPURADO!D604&gt;1,[1]DEPURADO!D604," ")</f>
        <v xml:space="preserve"> </v>
      </c>
      <c r="G610" s="21">
        <f>[1]DEPURADO!F604</f>
        <v>81400</v>
      </c>
      <c r="H610" s="22">
        <v>0</v>
      </c>
      <c r="I610" s="22">
        <f>+[1]DEPURADO!M604+[1]DEPURADO!N604</f>
        <v>0</v>
      </c>
      <c r="J610" s="22">
        <f>+[1]DEPURADO!R604</f>
        <v>0</v>
      </c>
      <c r="K610" s="23">
        <f>+[1]DEPURADO!P604+[1]DEPURADO!Q604</f>
        <v>0</v>
      </c>
      <c r="L610" s="22">
        <v>0</v>
      </c>
      <c r="M610" s="22">
        <v>0</v>
      </c>
      <c r="N610" s="22">
        <f t="shared" si="64"/>
        <v>0</v>
      </c>
      <c r="O610" s="22">
        <f t="shared" si="65"/>
        <v>81400</v>
      </c>
      <c r="P610" s="18">
        <f>IF([1]DEPURADO!H604&gt;1,0,[1]DEPURADO!B604)</f>
        <v>0</v>
      </c>
      <c r="Q610" s="24">
        <f t="shared" si="66"/>
        <v>0</v>
      </c>
      <c r="R610" s="25">
        <f t="shared" si="67"/>
        <v>81400</v>
      </c>
      <c r="S610" s="25">
        <f>+[1]DEPURADO!J604</f>
        <v>0</v>
      </c>
      <c r="T610" s="17" t="s">
        <v>45</v>
      </c>
      <c r="U610" s="25">
        <f>+[1]DEPURADO!I604</f>
        <v>0</v>
      </c>
      <c r="V610" s="24"/>
      <c r="W610" s="17" t="s">
        <v>45</v>
      </c>
      <c r="X610" s="25">
        <f>+[1]DEPURADO!K604+[1]DEPURADO!L604</f>
        <v>0</v>
      </c>
      <c r="Y610" s="17" t="s">
        <v>45</v>
      </c>
      <c r="Z610" s="25">
        <f t="shared" si="68"/>
        <v>0</v>
      </c>
      <c r="AA610" s="25"/>
      <c r="AB610" s="25">
        <v>0</v>
      </c>
      <c r="AC610" s="25">
        <v>0</v>
      </c>
      <c r="AD610" s="24"/>
      <c r="AE610" s="24">
        <f>+[1]DEPURADO!K604</f>
        <v>0</v>
      </c>
      <c r="AF610" s="24">
        <v>0</v>
      </c>
      <c r="AG610" s="24">
        <f t="shared" si="69"/>
        <v>0</v>
      </c>
      <c r="AH610" s="24">
        <v>0</v>
      </c>
      <c r="AI610" s="24" t="str">
        <f>+[1]DEPURADO!G604</f>
        <v>NO RADICADA</v>
      </c>
      <c r="AJ610" s="26"/>
      <c r="AK610" s="27"/>
    </row>
    <row r="611" spans="1:37" s="28" customFormat="1" ht="16.149999999999999" customHeight="1">
      <c r="A611" s="17">
        <f t="shared" si="63"/>
        <v>603</v>
      </c>
      <c r="B611" s="18" t="s">
        <v>44</v>
      </c>
      <c r="C611" s="17">
        <f>+[1]DEPURADO!A605</f>
        <v>408588</v>
      </c>
      <c r="D611" s="17">
        <f>+[1]DEPURADO!B605</f>
        <v>408588</v>
      </c>
      <c r="E611" s="19">
        <f>+[1]DEPURADO!C605</f>
        <v>44741</v>
      </c>
      <c r="F611" s="20" t="str">
        <f>+IF([1]DEPURADO!D605&gt;1,[1]DEPURADO!D605," ")</f>
        <v xml:space="preserve"> </v>
      </c>
      <c r="G611" s="21">
        <f>[1]DEPURADO!F605</f>
        <v>57700</v>
      </c>
      <c r="H611" s="22">
        <v>0</v>
      </c>
      <c r="I611" s="22">
        <f>+[1]DEPURADO!M605+[1]DEPURADO!N605</f>
        <v>0</v>
      </c>
      <c r="J611" s="22">
        <f>+[1]DEPURADO!R605</f>
        <v>0</v>
      </c>
      <c r="K611" s="23">
        <f>+[1]DEPURADO!P605+[1]DEPURADO!Q605</f>
        <v>0</v>
      </c>
      <c r="L611" s="22">
        <v>0</v>
      </c>
      <c r="M611" s="22">
        <v>0</v>
      </c>
      <c r="N611" s="22">
        <f t="shared" si="64"/>
        <v>0</v>
      </c>
      <c r="O611" s="22">
        <f t="shared" si="65"/>
        <v>57700</v>
      </c>
      <c r="P611" s="18">
        <f>IF([1]DEPURADO!H605&gt;1,0,[1]DEPURADO!B605)</f>
        <v>0</v>
      </c>
      <c r="Q611" s="24">
        <f t="shared" si="66"/>
        <v>0</v>
      </c>
      <c r="R611" s="25">
        <f t="shared" si="67"/>
        <v>57700</v>
      </c>
      <c r="S611" s="25">
        <f>+[1]DEPURADO!J605</f>
        <v>0</v>
      </c>
      <c r="T611" s="17" t="s">
        <v>45</v>
      </c>
      <c r="U611" s="25">
        <f>+[1]DEPURADO!I605</f>
        <v>0</v>
      </c>
      <c r="V611" s="24"/>
      <c r="W611" s="17" t="s">
        <v>45</v>
      </c>
      <c r="X611" s="25">
        <f>+[1]DEPURADO!K605+[1]DEPURADO!L605</f>
        <v>0</v>
      </c>
      <c r="Y611" s="17" t="s">
        <v>45</v>
      </c>
      <c r="Z611" s="25">
        <f t="shared" si="68"/>
        <v>0</v>
      </c>
      <c r="AA611" s="25"/>
      <c r="AB611" s="25">
        <v>0</v>
      </c>
      <c r="AC611" s="25">
        <v>0</v>
      </c>
      <c r="AD611" s="24"/>
      <c r="AE611" s="24">
        <f>+[1]DEPURADO!K605</f>
        <v>0</v>
      </c>
      <c r="AF611" s="24">
        <v>0</v>
      </c>
      <c r="AG611" s="24">
        <f t="shared" si="69"/>
        <v>0</v>
      </c>
      <c r="AH611" s="24">
        <v>0</v>
      </c>
      <c r="AI611" s="24" t="str">
        <f>+[1]DEPURADO!G605</f>
        <v>NO RADICADA</v>
      </c>
      <c r="AJ611" s="26"/>
      <c r="AK611" s="27"/>
    </row>
    <row r="612" spans="1:37" s="28" customFormat="1" ht="16.149999999999999" customHeight="1">
      <c r="A612" s="17">
        <f t="shared" si="63"/>
        <v>604</v>
      </c>
      <c r="B612" s="18" t="s">
        <v>44</v>
      </c>
      <c r="C612" s="17">
        <f>+[1]DEPURADO!A606</f>
        <v>409524</v>
      </c>
      <c r="D612" s="17">
        <f>+[1]DEPURADO!B606</f>
        <v>409524</v>
      </c>
      <c r="E612" s="19">
        <f>+[1]DEPURADO!C606</f>
        <v>44741</v>
      </c>
      <c r="F612" s="20" t="str">
        <f>+IF([1]DEPURADO!D606&gt;1,[1]DEPURADO!D606," ")</f>
        <v xml:space="preserve"> </v>
      </c>
      <c r="G612" s="21">
        <f>[1]DEPURADO!F606</f>
        <v>673700</v>
      </c>
      <c r="H612" s="22">
        <v>0</v>
      </c>
      <c r="I612" s="22">
        <f>+[1]DEPURADO!M606+[1]DEPURADO!N606</f>
        <v>0</v>
      </c>
      <c r="J612" s="22">
        <f>+[1]DEPURADO!R606</f>
        <v>0</v>
      </c>
      <c r="K612" s="23">
        <f>+[1]DEPURADO!P606+[1]DEPURADO!Q606</f>
        <v>0</v>
      </c>
      <c r="L612" s="22">
        <v>0</v>
      </c>
      <c r="M612" s="22">
        <v>0</v>
      </c>
      <c r="N612" s="22">
        <f t="shared" si="64"/>
        <v>0</v>
      </c>
      <c r="O612" s="22">
        <f t="shared" si="65"/>
        <v>673700</v>
      </c>
      <c r="P612" s="18">
        <f>IF([1]DEPURADO!H606&gt;1,0,[1]DEPURADO!B606)</f>
        <v>0</v>
      </c>
      <c r="Q612" s="24">
        <f t="shared" si="66"/>
        <v>0</v>
      </c>
      <c r="R612" s="25">
        <f t="shared" si="67"/>
        <v>673700</v>
      </c>
      <c r="S612" s="25">
        <f>+[1]DEPURADO!J606</f>
        <v>0</v>
      </c>
      <c r="T612" s="17" t="s">
        <v>45</v>
      </c>
      <c r="U612" s="25">
        <f>+[1]DEPURADO!I606</f>
        <v>0</v>
      </c>
      <c r="V612" s="24"/>
      <c r="W612" s="17" t="s">
        <v>45</v>
      </c>
      <c r="X612" s="25">
        <f>+[1]DEPURADO!K606+[1]DEPURADO!L606</f>
        <v>0</v>
      </c>
      <c r="Y612" s="17" t="s">
        <v>45</v>
      </c>
      <c r="Z612" s="25">
        <f t="shared" si="68"/>
        <v>0</v>
      </c>
      <c r="AA612" s="25"/>
      <c r="AB612" s="25">
        <v>0</v>
      </c>
      <c r="AC612" s="25">
        <v>0</v>
      </c>
      <c r="AD612" s="24"/>
      <c r="AE612" s="24">
        <f>+[1]DEPURADO!K606</f>
        <v>0</v>
      </c>
      <c r="AF612" s="24">
        <v>0</v>
      </c>
      <c r="AG612" s="24">
        <f t="shared" si="69"/>
        <v>0</v>
      </c>
      <c r="AH612" s="24">
        <v>0</v>
      </c>
      <c r="AI612" s="24" t="str">
        <f>+[1]DEPURADO!G606</f>
        <v>NO RADICADA</v>
      </c>
      <c r="AJ612" s="26"/>
      <c r="AK612" s="27"/>
    </row>
    <row r="613" spans="1:37" s="28" customFormat="1" ht="16.149999999999999" customHeight="1">
      <c r="A613" s="17">
        <f t="shared" si="63"/>
        <v>605</v>
      </c>
      <c r="B613" s="18" t="s">
        <v>44</v>
      </c>
      <c r="C613" s="17">
        <f>+[1]DEPURADO!A607</f>
        <v>414093</v>
      </c>
      <c r="D613" s="17">
        <f>+[1]DEPURADO!B607</f>
        <v>414093</v>
      </c>
      <c r="E613" s="19">
        <f>+[1]DEPURADO!C607</f>
        <v>44748</v>
      </c>
      <c r="F613" s="20" t="str">
        <f>+IF([1]DEPURADO!D607&gt;1,[1]DEPURADO!D607," ")</f>
        <v xml:space="preserve"> </v>
      </c>
      <c r="G613" s="21">
        <f>[1]DEPURADO!F607</f>
        <v>57700</v>
      </c>
      <c r="H613" s="22">
        <v>0</v>
      </c>
      <c r="I613" s="22">
        <f>+[1]DEPURADO!M607+[1]DEPURADO!N607</f>
        <v>0</v>
      </c>
      <c r="J613" s="22">
        <f>+[1]DEPURADO!R607</f>
        <v>0</v>
      </c>
      <c r="K613" s="23">
        <f>+[1]DEPURADO!P607+[1]DEPURADO!Q607</f>
        <v>0</v>
      </c>
      <c r="L613" s="22">
        <v>0</v>
      </c>
      <c r="M613" s="22">
        <v>0</v>
      </c>
      <c r="N613" s="22">
        <f t="shared" si="64"/>
        <v>0</v>
      </c>
      <c r="O613" s="22">
        <f t="shared" si="65"/>
        <v>57700</v>
      </c>
      <c r="P613" s="18">
        <f>IF([1]DEPURADO!H607&gt;1,0,[1]DEPURADO!B607)</f>
        <v>0</v>
      </c>
      <c r="Q613" s="24">
        <f t="shared" si="66"/>
        <v>0</v>
      </c>
      <c r="R613" s="25">
        <f t="shared" si="67"/>
        <v>57700</v>
      </c>
      <c r="S613" s="25">
        <f>+[1]DEPURADO!J607</f>
        <v>0</v>
      </c>
      <c r="T613" s="17" t="s">
        <v>45</v>
      </c>
      <c r="U613" s="25">
        <f>+[1]DEPURADO!I607</f>
        <v>0</v>
      </c>
      <c r="V613" s="24"/>
      <c r="W613" s="17" t="s">
        <v>45</v>
      </c>
      <c r="X613" s="25">
        <f>+[1]DEPURADO!K607+[1]DEPURADO!L607</f>
        <v>0</v>
      </c>
      <c r="Y613" s="17" t="s">
        <v>45</v>
      </c>
      <c r="Z613" s="25">
        <f t="shared" si="68"/>
        <v>0</v>
      </c>
      <c r="AA613" s="25"/>
      <c r="AB613" s="25">
        <v>0</v>
      </c>
      <c r="AC613" s="25">
        <v>0</v>
      </c>
      <c r="AD613" s="24"/>
      <c r="AE613" s="24">
        <f>+[1]DEPURADO!K607</f>
        <v>0</v>
      </c>
      <c r="AF613" s="24">
        <v>0</v>
      </c>
      <c r="AG613" s="24">
        <f t="shared" si="69"/>
        <v>0</v>
      </c>
      <c r="AH613" s="24">
        <v>0</v>
      </c>
      <c r="AI613" s="24" t="str">
        <f>+[1]DEPURADO!G607</f>
        <v>NO RADICADA</v>
      </c>
      <c r="AJ613" s="26"/>
      <c r="AK613" s="27"/>
    </row>
    <row r="614" spans="1:37" s="28" customFormat="1" ht="16.149999999999999" customHeight="1">
      <c r="A614" s="17">
        <f t="shared" si="63"/>
        <v>606</v>
      </c>
      <c r="B614" s="18" t="s">
        <v>44</v>
      </c>
      <c r="C614" s="17">
        <f>+[1]DEPURADO!A608</f>
        <v>414851</v>
      </c>
      <c r="D614" s="17">
        <f>+[1]DEPURADO!B608</f>
        <v>414851</v>
      </c>
      <c r="E614" s="19">
        <f>+[1]DEPURADO!C608</f>
        <v>44749</v>
      </c>
      <c r="F614" s="20" t="str">
        <f>+IF([1]DEPURADO!D608&gt;1,[1]DEPURADO!D608," ")</f>
        <v xml:space="preserve"> </v>
      </c>
      <c r="G614" s="21">
        <f>[1]DEPURADO!F608</f>
        <v>57700</v>
      </c>
      <c r="H614" s="22">
        <v>0</v>
      </c>
      <c r="I614" s="22">
        <f>+[1]DEPURADO!M608+[1]DEPURADO!N608</f>
        <v>0</v>
      </c>
      <c r="J614" s="22">
        <f>+[1]DEPURADO!R608</f>
        <v>0</v>
      </c>
      <c r="K614" s="23">
        <f>+[1]DEPURADO!P608+[1]DEPURADO!Q608</f>
        <v>0</v>
      </c>
      <c r="L614" s="22">
        <v>0</v>
      </c>
      <c r="M614" s="22">
        <v>0</v>
      </c>
      <c r="N614" s="22">
        <f t="shared" si="64"/>
        <v>0</v>
      </c>
      <c r="O614" s="22">
        <f t="shared" si="65"/>
        <v>57700</v>
      </c>
      <c r="P614" s="18">
        <f>IF([1]DEPURADO!H608&gt;1,0,[1]DEPURADO!B608)</f>
        <v>0</v>
      </c>
      <c r="Q614" s="24">
        <f t="shared" si="66"/>
        <v>0</v>
      </c>
      <c r="R614" s="25">
        <f t="shared" si="67"/>
        <v>57700</v>
      </c>
      <c r="S614" s="25">
        <f>+[1]DEPURADO!J608</f>
        <v>0</v>
      </c>
      <c r="T614" s="17" t="s">
        <v>45</v>
      </c>
      <c r="U614" s="25">
        <f>+[1]DEPURADO!I608</f>
        <v>0</v>
      </c>
      <c r="V614" s="24"/>
      <c r="W614" s="17" t="s">
        <v>45</v>
      </c>
      <c r="X614" s="25">
        <f>+[1]DEPURADO!K608+[1]DEPURADO!L608</f>
        <v>0</v>
      </c>
      <c r="Y614" s="17" t="s">
        <v>45</v>
      </c>
      <c r="Z614" s="25">
        <f t="shared" si="68"/>
        <v>0</v>
      </c>
      <c r="AA614" s="25"/>
      <c r="AB614" s="25">
        <v>0</v>
      </c>
      <c r="AC614" s="25">
        <v>0</v>
      </c>
      <c r="AD614" s="24"/>
      <c r="AE614" s="24">
        <f>+[1]DEPURADO!K608</f>
        <v>0</v>
      </c>
      <c r="AF614" s="24">
        <v>0</v>
      </c>
      <c r="AG614" s="24">
        <f t="shared" si="69"/>
        <v>0</v>
      </c>
      <c r="AH614" s="24">
        <v>0</v>
      </c>
      <c r="AI614" s="24" t="str">
        <f>+[1]DEPURADO!G608</f>
        <v>NO RADICADA</v>
      </c>
      <c r="AJ614" s="26"/>
      <c r="AK614" s="27"/>
    </row>
    <row r="615" spans="1:37" s="28" customFormat="1" ht="16.149999999999999" customHeight="1">
      <c r="A615" s="17">
        <f t="shared" si="63"/>
        <v>607</v>
      </c>
      <c r="B615" s="18" t="s">
        <v>44</v>
      </c>
      <c r="C615" s="17">
        <f>+[1]DEPURADO!A609</f>
        <v>415000</v>
      </c>
      <c r="D615" s="17">
        <f>+[1]DEPURADO!B609</f>
        <v>415000</v>
      </c>
      <c r="E615" s="19">
        <f>+[1]DEPURADO!C609</f>
        <v>44749</v>
      </c>
      <c r="F615" s="20" t="str">
        <f>+IF([1]DEPURADO!D609&gt;1,[1]DEPURADO!D609," ")</f>
        <v xml:space="preserve"> </v>
      </c>
      <c r="G615" s="21">
        <f>[1]DEPURADO!F609</f>
        <v>57700</v>
      </c>
      <c r="H615" s="22">
        <v>0</v>
      </c>
      <c r="I615" s="22">
        <f>+[1]DEPURADO!M609+[1]DEPURADO!N609</f>
        <v>0</v>
      </c>
      <c r="J615" s="22">
        <f>+[1]DEPURADO!R609</f>
        <v>0</v>
      </c>
      <c r="K615" s="23">
        <f>+[1]DEPURADO!P609+[1]DEPURADO!Q609</f>
        <v>0</v>
      </c>
      <c r="L615" s="22">
        <v>0</v>
      </c>
      <c r="M615" s="22">
        <v>0</v>
      </c>
      <c r="N615" s="22">
        <f t="shared" si="64"/>
        <v>0</v>
      </c>
      <c r="O615" s="22">
        <f t="shared" si="65"/>
        <v>57700</v>
      </c>
      <c r="P615" s="18">
        <f>IF([1]DEPURADO!H609&gt;1,0,[1]DEPURADO!B609)</f>
        <v>0</v>
      </c>
      <c r="Q615" s="24">
        <f t="shared" si="66"/>
        <v>0</v>
      </c>
      <c r="R615" s="25">
        <f t="shared" si="67"/>
        <v>57700</v>
      </c>
      <c r="S615" s="25">
        <f>+[1]DEPURADO!J609</f>
        <v>0</v>
      </c>
      <c r="T615" s="17" t="s">
        <v>45</v>
      </c>
      <c r="U615" s="25">
        <f>+[1]DEPURADO!I609</f>
        <v>0</v>
      </c>
      <c r="V615" s="24"/>
      <c r="W615" s="17" t="s">
        <v>45</v>
      </c>
      <c r="X615" s="25">
        <f>+[1]DEPURADO!K609+[1]DEPURADO!L609</f>
        <v>0</v>
      </c>
      <c r="Y615" s="17" t="s">
        <v>45</v>
      </c>
      <c r="Z615" s="25">
        <f t="shared" si="68"/>
        <v>0</v>
      </c>
      <c r="AA615" s="25"/>
      <c r="AB615" s="25">
        <v>0</v>
      </c>
      <c r="AC615" s="25">
        <v>0</v>
      </c>
      <c r="AD615" s="24"/>
      <c r="AE615" s="24">
        <f>+[1]DEPURADO!K609</f>
        <v>0</v>
      </c>
      <c r="AF615" s="24">
        <v>0</v>
      </c>
      <c r="AG615" s="24">
        <f t="shared" si="69"/>
        <v>0</v>
      </c>
      <c r="AH615" s="24">
        <v>0</v>
      </c>
      <c r="AI615" s="24" t="str">
        <f>+[1]DEPURADO!G609</f>
        <v>NO RADICADA</v>
      </c>
      <c r="AJ615" s="26"/>
      <c r="AK615" s="27"/>
    </row>
    <row r="616" spans="1:37" s="28" customFormat="1" ht="16.149999999999999" customHeight="1">
      <c r="A616" s="17">
        <f t="shared" si="63"/>
        <v>608</v>
      </c>
      <c r="B616" s="18" t="s">
        <v>44</v>
      </c>
      <c r="C616" s="17">
        <f>+[1]DEPURADO!A610</f>
        <v>416710</v>
      </c>
      <c r="D616" s="17">
        <f>+[1]DEPURADO!B610</f>
        <v>416710</v>
      </c>
      <c r="E616" s="19">
        <f>+[1]DEPURADO!C610</f>
        <v>44751</v>
      </c>
      <c r="F616" s="20" t="str">
        <f>+IF([1]DEPURADO!D610&gt;1,[1]DEPURADO!D610," ")</f>
        <v xml:space="preserve"> </v>
      </c>
      <c r="G616" s="21">
        <f>[1]DEPURADO!F610</f>
        <v>55500</v>
      </c>
      <c r="H616" s="22">
        <v>0</v>
      </c>
      <c r="I616" s="22">
        <f>+[1]DEPURADO!M610+[1]DEPURADO!N610</f>
        <v>0</v>
      </c>
      <c r="J616" s="22">
        <f>+[1]DEPURADO!R610</f>
        <v>0</v>
      </c>
      <c r="K616" s="23">
        <f>+[1]DEPURADO!P610+[1]DEPURADO!Q610</f>
        <v>0</v>
      </c>
      <c r="L616" s="22">
        <v>0</v>
      </c>
      <c r="M616" s="22">
        <v>0</v>
      </c>
      <c r="N616" s="22">
        <f t="shared" si="64"/>
        <v>0</v>
      </c>
      <c r="O616" s="22">
        <f t="shared" si="65"/>
        <v>55500</v>
      </c>
      <c r="P616" s="18">
        <f>IF([1]DEPURADO!H610&gt;1,0,[1]DEPURADO!B610)</f>
        <v>0</v>
      </c>
      <c r="Q616" s="24">
        <f t="shared" si="66"/>
        <v>0</v>
      </c>
      <c r="R616" s="25">
        <f t="shared" si="67"/>
        <v>55500</v>
      </c>
      <c r="S616" s="25">
        <f>+[1]DEPURADO!J610</f>
        <v>0</v>
      </c>
      <c r="T616" s="17" t="s">
        <v>45</v>
      </c>
      <c r="U616" s="25">
        <f>+[1]DEPURADO!I610</f>
        <v>0</v>
      </c>
      <c r="V616" s="24"/>
      <c r="W616" s="17" t="s">
        <v>45</v>
      </c>
      <c r="X616" s="25">
        <f>+[1]DEPURADO!K610+[1]DEPURADO!L610</f>
        <v>0</v>
      </c>
      <c r="Y616" s="17" t="s">
        <v>45</v>
      </c>
      <c r="Z616" s="25">
        <f t="shared" si="68"/>
        <v>0</v>
      </c>
      <c r="AA616" s="25"/>
      <c r="AB616" s="25">
        <v>0</v>
      </c>
      <c r="AC616" s="25">
        <v>0</v>
      </c>
      <c r="AD616" s="24"/>
      <c r="AE616" s="24">
        <f>+[1]DEPURADO!K610</f>
        <v>0</v>
      </c>
      <c r="AF616" s="24">
        <v>0</v>
      </c>
      <c r="AG616" s="24">
        <f t="shared" si="69"/>
        <v>0</v>
      </c>
      <c r="AH616" s="24">
        <v>0</v>
      </c>
      <c r="AI616" s="24" t="str">
        <f>+[1]DEPURADO!G610</f>
        <v>NO RADICADA</v>
      </c>
      <c r="AJ616" s="26"/>
      <c r="AK616" s="27"/>
    </row>
    <row r="617" spans="1:37" s="28" customFormat="1" ht="16.149999999999999" customHeight="1">
      <c r="A617" s="17">
        <f t="shared" si="63"/>
        <v>609</v>
      </c>
      <c r="B617" s="18" t="s">
        <v>44</v>
      </c>
      <c r="C617" s="17">
        <f>+[1]DEPURADO!A611</f>
        <v>416720</v>
      </c>
      <c r="D617" s="17">
        <f>+[1]DEPURADO!B611</f>
        <v>416720</v>
      </c>
      <c r="E617" s="19">
        <f>+[1]DEPURADO!C611</f>
        <v>44751</v>
      </c>
      <c r="F617" s="20" t="str">
        <f>+IF([1]DEPURADO!D611&gt;1,[1]DEPURADO!D611," ")</f>
        <v xml:space="preserve"> </v>
      </c>
      <c r="G617" s="21">
        <f>[1]DEPURADO!F611</f>
        <v>57700</v>
      </c>
      <c r="H617" s="22">
        <v>0</v>
      </c>
      <c r="I617" s="22">
        <f>+[1]DEPURADO!M611+[1]DEPURADO!N611</f>
        <v>0</v>
      </c>
      <c r="J617" s="22">
        <f>+[1]DEPURADO!R611</f>
        <v>0</v>
      </c>
      <c r="K617" s="23">
        <f>+[1]DEPURADO!P611+[1]DEPURADO!Q611</f>
        <v>0</v>
      </c>
      <c r="L617" s="22">
        <v>0</v>
      </c>
      <c r="M617" s="22">
        <v>0</v>
      </c>
      <c r="N617" s="22">
        <f t="shared" si="64"/>
        <v>0</v>
      </c>
      <c r="O617" s="22">
        <f t="shared" si="65"/>
        <v>57700</v>
      </c>
      <c r="P617" s="18">
        <f>IF([1]DEPURADO!H611&gt;1,0,[1]DEPURADO!B611)</f>
        <v>0</v>
      </c>
      <c r="Q617" s="24">
        <f t="shared" si="66"/>
        <v>0</v>
      </c>
      <c r="R617" s="25">
        <f t="shared" si="67"/>
        <v>57700</v>
      </c>
      <c r="S617" s="25">
        <f>+[1]DEPURADO!J611</f>
        <v>0</v>
      </c>
      <c r="T617" s="17" t="s">
        <v>45</v>
      </c>
      <c r="U617" s="25">
        <f>+[1]DEPURADO!I611</f>
        <v>0</v>
      </c>
      <c r="V617" s="24"/>
      <c r="W617" s="17" t="s">
        <v>45</v>
      </c>
      <c r="X617" s="25">
        <f>+[1]DEPURADO!K611+[1]DEPURADO!L611</f>
        <v>0</v>
      </c>
      <c r="Y617" s="17" t="s">
        <v>45</v>
      </c>
      <c r="Z617" s="25">
        <f t="shared" si="68"/>
        <v>0</v>
      </c>
      <c r="AA617" s="25"/>
      <c r="AB617" s="25">
        <v>0</v>
      </c>
      <c r="AC617" s="25">
        <v>0</v>
      </c>
      <c r="AD617" s="24"/>
      <c r="AE617" s="24">
        <f>+[1]DEPURADO!K611</f>
        <v>0</v>
      </c>
      <c r="AF617" s="24">
        <v>0</v>
      </c>
      <c r="AG617" s="24">
        <f t="shared" si="69"/>
        <v>0</v>
      </c>
      <c r="AH617" s="24">
        <v>0</v>
      </c>
      <c r="AI617" s="24" t="str">
        <f>+[1]DEPURADO!G611</f>
        <v>NO RADICADA</v>
      </c>
      <c r="AJ617" s="26"/>
      <c r="AK617" s="27"/>
    </row>
    <row r="618" spans="1:37" s="28" customFormat="1" ht="16.149999999999999" customHeight="1">
      <c r="A618" s="17">
        <f t="shared" si="63"/>
        <v>610</v>
      </c>
      <c r="B618" s="18" t="s">
        <v>44</v>
      </c>
      <c r="C618" s="17">
        <f>+[1]DEPURADO!A612</f>
        <v>417835</v>
      </c>
      <c r="D618" s="17">
        <f>+[1]DEPURADO!B612</f>
        <v>417835</v>
      </c>
      <c r="E618" s="19">
        <f>+[1]DEPURADO!C612</f>
        <v>44753</v>
      </c>
      <c r="F618" s="20" t="str">
        <f>+IF([1]DEPURADO!D612&gt;1,[1]DEPURADO!D612," ")</f>
        <v xml:space="preserve"> </v>
      </c>
      <c r="G618" s="21">
        <f>[1]DEPURADO!F612</f>
        <v>57700</v>
      </c>
      <c r="H618" s="22">
        <v>0</v>
      </c>
      <c r="I618" s="22">
        <f>+[1]DEPURADO!M612+[1]DEPURADO!N612</f>
        <v>0</v>
      </c>
      <c r="J618" s="22">
        <f>+[1]DEPURADO!R612</f>
        <v>0</v>
      </c>
      <c r="K618" s="23">
        <f>+[1]DEPURADO!P612+[1]DEPURADO!Q612</f>
        <v>0</v>
      </c>
      <c r="L618" s="22">
        <v>0</v>
      </c>
      <c r="M618" s="22">
        <v>0</v>
      </c>
      <c r="N618" s="22">
        <f t="shared" si="64"/>
        <v>0</v>
      </c>
      <c r="O618" s="22">
        <f t="shared" si="65"/>
        <v>57700</v>
      </c>
      <c r="P618" s="18">
        <f>IF([1]DEPURADO!H612&gt;1,0,[1]DEPURADO!B612)</f>
        <v>0</v>
      </c>
      <c r="Q618" s="24">
        <f t="shared" si="66"/>
        <v>0</v>
      </c>
      <c r="R618" s="25">
        <f t="shared" si="67"/>
        <v>57700</v>
      </c>
      <c r="S618" s="25">
        <f>+[1]DEPURADO!J612</f>
        <v>0</v>
      </c>
      <c r="T618" s="17" t="s">
        <v>45</v>
      </c>
      <c r="U618" s="25">
        <f>+[1]DEPURADO!I612</f>
        <v>0</v>
      </c>
      <c r="V618" s="24"/>
      <c r="W618" s="17" t="s">
        <v>45</v>
      </c>
      <c r="X618" s="25">
        <f>+[1]DEPURADO!K612+[1]DEPURADO!L612</f>
        <v>0</v>
      </c>
      <c r="Y618" s="17" t="s">
        <v>45</v>
      </c>
      <c r="Z618" s="25">
        <f t="shared" si="68"/>
        <v>0</v>
      </c>
      <c r="AA618" s="25"/>
      <c r="AB618" s="25">
        <v>0</v>
      </c>
      <c r="AC618" s="25">
        <v>0</v>
      </c>
      <c r="AD618" s="24"/>
      <c r="AE618" s="24">
        <f>+[1]DEPURADO!K612</f>
        <v>0</v>
      </c>
      <c r="AF618" s="24">
        <v>0</v>
      </c>
      <c r="AG618" s="24">
        <f t="shared" si="69"/>
        <v>0</v>
      </c>
      <c r="AH618" s="24">
        <v>0</v>
      </c>
      <c r="AI618" s="24" t="str">
        <f>+[1]DEPURADO!G612</f>
        <v>NO RADICADA</v>
      </c>
      <c r="AJ618" s="26"/>
      <c r="AK618" s="27"/>
    </row>
    <row r="619" spans="1:37" s="28" customFormat="1" ht="16.149999999999999" customHeight="1">
      <c r="A619" s="17">
        <f t="shared" si="63"/>
        <v>611</v>
      </c>
      <c r="B619" s="18" t="s">
        <v>44</v>
      </c>
      <c r="C619" s="17">
        <f>+[1]DEPURADO!A613</f>
        <v>418732</v>
      </c>
      <c r="D619" s="17">
        <f>+[1]DEPURADO!B613</f>
        <v>418732</v>
      </c>
      <c r="E619" s="19">
        <f>+[1]DEPURADO!C613</f>
        <v>44754</v>
      </c>
      <c r="F619" s="20" t="str">
        <f>+IF([1]DEPURADO!D613&gt;1,[1]DEPURADO!D613," ")</f>
        <v xml:space="preserve"> </v>
      </c>
      <c r="G619" s="21">
        <f>[1]DEPURADO!F613</f>
        <v>57700</v>
      </c>
      <c r="H619" s="22">
        <v>0</v>
      </c>
      <c r="I619" s="22">
        <f>+[1]DEPURADO!M613+[1]DEPURADO!N613</f>
        <v>0</v>
      </c>
      <c r="J619" s="22">
        <f>+[1]DEPURADO!R613</f>
        <v>0</v>
      </c>
      <c r="K619" s="23">
        <f>+[1]DEPURADO!P613+[1]DEPURADO!Q613</f>
        <v>0</v>
      </c>
      <c r="L619" s="22">
        <v>0</v>
      </c>
      <c r="M619" s="22">
        <v>0</v>
      </c>
      <c r="N619" s="22">
        <f t="shared" si="64"/>
        <v>0</v>
      </c>
      <c r="O619" s="22">
        <f t="shared" si="65"/>
        <v>57700</v>
      </c>
      <c r="P619" s="18">
        <f>IF([1]DEPURADO!H613&gt;1,0,[1]DEPURADO!B613)</f>
        <v>0</v>
      </c>
      <c r="Q619" s="24">
        <f t="shared" si="66"/>
        <v>0</v>
      </c>
      <c r="R619" s="25">
        <f t="shared" si="67"/>
        <v>57700</v>
      </c>
      <c r="S619" s="25">
        <f>+[1]DEPURADO!J613</f>
        <v>0</v>
      </c>
      <c r="T619" s="17" t="s">
        <v>45</v>
      </c>
      <c r="U619" s="25">
        <f>+[1]DEPURADO!I613</f>
        <v>0</v>
      </c>
      <c r="V619" s="24"/>
      <c r="W619" s="17" t="s">
        <v>45</v>
      </c>
      <c r="X619" s="25">
        <f>+[1]DEPURADO!K613+[1]DEPURADO!L613</f>
        <v>0</v>
      </c>
      <c r="Y619" s="17" t="s">
        <v>45</v>
      </c>
      <c r="Z619" s="25">
        <f t="shared" si="68"/>
        <v>0</v>
      </c>
      <c r="AA619" s="25"/>
      <c r="AB619" s="25">
        <v>0</v>
      </c>
      <c r="AC619" s="25">
        <v>0</v>
      </c>
      <c r="AD619" s="24"/>
      <c r="AE619" s="24">
        <f>+[1]DEPURADO!K613</f>
        <v>0</v>
      </c>
      <c r="AF619" s="24">
        <v>0</v>
      </c>
      <c r="AG619" s="24">
        <f t="shared" si="69"/>
        <v>0</v>
      </c>
      <c r="AH619" s="24">
        <v>0</v>
      </c>
      <c r="AI619" s="24" t="str">
        <f>+[1]DEPURADO!G613</f>
        <v>NO RADICADA</v>
      </c>
      <c r="AJ619" s="26"/>
      <c r="AK619" s="27"/>
    </row>
    <row r="620" spans="1:37" s="28" customFormat="1" ht="16.149999999999999" customHeight="1">
      <c r="A620" s="17">
        <f t="shared" si="63"/>
        <v>612</v>
      </c>
      <c r="B620" s="18" t="s">
        <v>44</v>
      </c>
      <c r="C620" s="17">
        <f>+[1]DEPURADO!A614</f>
        <v>418305</v>
      </c>
      <c r="D620" s="17">
        <f>+[1]DEPURADO!B614</f>
        <v>418305</v>
      </c>
      <c r="E620" s="19">
        <f>+[1]DEPURADO!C614</f>
        <v>44754</v>
      </c>
      <c r="F620" s="20" t="str">
        <f>+IF([1]DEPURADO!D614&gt;1,[1]DEPURADO!D614," ")</f>
        <v xml:space="preserve"> </v>
      </c>
      <c r="G620" s="21">
        <f>[1]DEPURADO!F614</f>
        <v>932400</v>
      </c>
      <c r="H620" s="22">
        <v>0</v>
      </c>
      <c r="I620" s="22">
        <f>+[1]DEPURADO!M614+[1]DEPURADO!N614</f>
        <v>0</v>
      </c>
      <c r="J620" s="22">
        <f>+[1]DEPURADO!R614</f>
        <v>0</v>
      </c>
      <c r="K620" s="23">
        <f>+[1]DEPURADO!P614+[1]DEPURADO!Q614</f>
        <v>0</v>
      </c>
      <c r="L620" s="22">
        <v>0</v>
      </c>
      <c r="M620" s="22">
        <v>0</v>
      </c>
      <c r="N620" s="22">
        <f t="shared" si="64"/>
        <v>0</v>
      </c>
      <c r="O620" s="22">
        <f t="shared" si="65"/>
        <v>932400</v>
      </c>
      <c r="P620" s="18">
        <f>IF([1]DEPURADO!H614&gt;1,0,[1]DEPURADO!B614)</f>
        <v>0</v>
      </c>
      <c r="Q620" s="24">
        <f t="shared" si="66"/>
        <v>0</v>
      </c>
      <c r="R620" s="25">
        <f t="shared" si="67"/>
        <v>932400</v>
      </c>
      <c r="S620" s="25">
        <f>+[1]DEPURADO!J614</f>
        <v>0</v>
      </c>
      <c r="T620" s="17" t="s">
        <v>45</v>
      </c>
      <c r="U620" s="25">
        <f>+[1]DEPURADO!I614</f>
        <v>0</v>
      </c>
      <c r="V620" s="24"/>
      <c r="W620" s="17" t="s">
        <v>45</v>
      </c>
      <c r="X620" s="25">
        <f>+[1]DEPURADO!K614+[1]DEPURADO!L614</f>
        <v>0</v>
      </c>
      <c r="Y620" s="17" t="s">
        <v>45</v>
      </c>
      <c r="Z620" s="25">
        <f t="shared" si="68"/>
        <v>0</v>
      </c>
      <c r="AA620" s="25"/>
      <c r="AB620" s="25">
        <v>0</v>
      </c>
      <c r="AC620" s="25">
        <v>0</v>
      </c>
      <c r="AD620" s="24"/>
      <c r="AE620" s="24">
        <f>+[1]DEPURADO!K614</f>
        <v>0</v>
      </c>
      <c r="AF620" s="24">
        <v>0</v>
      </c>
      <c r="AG620" s="24">
        <f t="shared" si="69"/>
        <v>0</v>
      </c>
      <c r="AH620" s="24">
        <v>0</v>
      </c>
      <c r="AI620" s="24" t="str">
        <f>+[1]DEPURADO!G614</f>
        <v>NO RADICADA</v>
      </c>
      <c r="AJ620" s="26"/>
      <c r="AK620" s="27"/>
    </row>
    <row r="621" spans="1:37" s="28" customFormat="1" ht="16.149999999999999" customHeight="1">
      <c r="A621" s="17">
        <f t="shared" si="63"/>
        <v>613</v>
      </c>
      <c r="B621" s="18" t="s">
        <v>44</v>
      </c>
      <c r="C621" s="17">
        <f>+[1]DEPURADO!A615</f>
        <v>419594</v>
      </c>
      <c r="D621" s="17">
        <f>+[1]DEPURADO!B615</f>
        <v>419594</v>
      </c>
      <c r="E621" s="19">
        <f>+[1]DEPURADO!C615</f>
        <v>44755</v>
      </c>
      <c r="F621" s="20" t="str">
        <f>+IF([1]DEPURADO!D615&gt;1,[1]DEPURADO!D615," ")</f>
        <v xml:space="preserve"> </v>
      </c>
      <c r="G621" s="21">
        <f>[1]DEPURADO!F615</f>
        <v>136400</v>
      </c>
      <c r="H621" s="22">
        <v>0</v>
      </c>
      <c r="I621" s="22">
        <f>+[1]DEPURADO!M615+[1]DEPURADO!N615</f>
        <v>0</v>
      </c>
      <c r="J621" s="22">
        <f>+[1]DEPURADO!R615</f>
        <v>0</v>
      </c>
      <c r="K621" s="23">
        <f>+[1]DEPURADO!P615+[1]DEPURADO!Q615</f>
        <v>0</v>
      </c>
      <c r="L621" s="22">
        <v>0</v>
      </c>
      <c r="M621" s="22">
        <v>0</v>
      </c>
      <c r="N621" s="22">
        <f t="shared" si="64"/>
        <v>0</v>
      </c>
      <c r="O621" s="22">
        <f t="shared" si="65"/>
        <v>136400</v>
      </c>
      <c r="P621" s="18">
        <f>IF([1]DEPURADO!H615&gt;1,0,[1]DEPURADO!B615)</f>
        <v>419594</v>
      </c>
      <c r="Q621" s="24">
        <f t="shared" si="66"/>
        <v>136400</v>
      </c>
      <c r="R621" s="25">
        <f t="shared" si="67"/>
        <v>0</v>
      </c>
      <c r="S621" s="25">
        <f>+[1]DEPURADO!J615</f>
        <v>0</v>
      </c>
      <c r="T621" s="17" t="s">
        <v>45</v>
      </c>
      <c r="U621" s="25">
        <f>+[1]DEPURADO!I615</f>
        <v>136400</v>
      </c>
      <c r="V621" s="24"/>
      <c r="W621" s="17" t="s">
        <v>45</v>
      </c>
      <c r="X621" s="25">
        <f>+[1]DEPURADO!K615+[1]DEPURADO!L615</f>
        <v>0</v>
      </c>
      <c r="Y621" s="17" t="s">
        <v>45</v>
      </c>
      <c r="Z621" s="25">
        <f t="shared" si="68"/>
        <v>0</v>
      </c>
      <c r="AA621" s="25"/>
      <c r="AB621" s="25">
        <v>0</v>
      </c>
      <c r="AC621" s="25">
        <v>0</v>
      </c>
      <c r="AD621" s="24"/>
      <c r="AE621" s="24">
        <f>+[1]DEPURADO!K615</f>
        <v>0</v>
      </c>
      <c r="AF621" s="24">
        <v>0</v>
      </c>
      <c r="AG621" s="24">
        <f t="shared" si="69"/>
        <v>0</v>
      </c>
      <c r="AH621" s="24">
        <v>0</v>
      </c>
      <c r="AI621" s="24" t="str">
        <f>+[1]DEPURADO!G615</f>
        <v>EN REVISION</v>
      </c>
      <c r="AJ621" s="26"/>
      <c r="AK621" s="27"/>
    </row>
    <row r="622" spans="1:37" s="28" customFormat="1" ht="16.149999999999999" customHeight="1">
      <c r="A622" s="17">
        <f t="shared" si="63"/>
        <v>614</v>
      </c>
      <c r="B622" s="18" t="s">
        <v>44</v>
      </c>
      <c r="C622" s="17">
        <f>+[1]DEPURADO!A616</f>
        <v>419601</v>
      </c>
      <c r="D622" s="17">
        <f>+[1]DEPURADO!B616</f>
        <v>419601</v>
      </c>
      <c r="E622" s="19">
        <f>+[1]DEPURADO!C616</f>
        <v>44755</v>
      </c>
      <c r="F622" s="20" t="str">
        <f>+IF([1]DEPURADO!D616&gt;1,[1]DEPURADO!D616," ")</f>
        <v xml:space="preserve"> </v>
      </c>
      <c r="G622" s="21">
        <f>[1]DEPURADO!F616</f>
        <v>141000</v>
      </c>
      <c r="H622" s="22">
        <v>0</v>
      </c>
      <c r="I622" s="22">
        <f>+[1]DEPURADO!M616+[1]DEPURADO!N616</f>
        <v>0</v>
      </c>
      <c r="J622" s="22">
        <f>+[1]DEPURADO!R616</f>
        <v>0</v>
      </c>
      <c r="K622" s="23">
        <f>+[1]DEPURADO!P616+[1]DEPURADO!Q616</f>
        <v>0</v>
      </c>
      <c r="L622" s="22">
        <v>0</v>
      </c>
      <c r="M622" s="22">
        <v>0</v>
      </c>
      <c r="N622" s="22">
        <f t="shared" si="64"/>
        <v>0</v>
      </c>
      <c r="O622" s="22">
        <f t="shared" si="65"/>
        <v>141000</v>
      </c>
      <c r="P622" s="18">
        <f>IF([1]DEPURADO!H616&gt;1,0,[1]DEPURADO!B616)</f>
        <v>0</v>
      </c>
      <c r="Q622" s="24">
        <f t="shared" si="66"/>
        <v>0</v>
      </c>
      <c r="R622" s="25">
        <f t="shared" si="67"/>
        <v>141000</v>
      </c>
      <c r="S622" s="25">
        <f>+[1]DEPURADO!J616</f>
        <v>0</v>
      </c>
      <c r="T622" s="17" t="s">
        <v>45</v>
      </c>
      <c r="U622" s="25">
        <f>+[1]DEPURADO!I616</f>
        <v>0</v>
      </c>
      <c r="V622" s="24"/>
      <c r="W622" s="17" t="s">
        <v>45</v>
      </c>
      <c r="X622" s="25">
        <f>+[1]DEPURADO!K616+[1]DEPURADO!L616</f>
        <v>0</v>
      </c>
      <c r="Y622" s="17" t="s">
        <v>45</v>
      </c>
      <c r="Z622" s="25">
        <f t="shared" si="68"/>
        <v>0</v>
      </c>
      <c r="AA622" s="25"/>
      <c r="AB622" s="25">
        <v>0</v>
      </c>
      <c r="AC622" s="25">
        <v>0</v>
      </c>
      <c r="AD622" s="24"/>
      <c r="AE622" s="24">
        <f>+[1]DEPURADO!K616</f>
        <v>0</v>
      </c>
      <c r="AF622" s="24">
        <v>0</v>
      </c>
      <c r="AG622" s="24">
        <f t="shared" si="69"/>
        <v>0</v>
      </c>
      <c r="AH622" s="24">
        <v>0</v>
      </c>
      <c r="AI622" s="24" t="str">
        <f>+[1]DEPURADO!G616</f>
        <v>NO RADICADA</v>
      </c>
      <c r="AJ622" s="26"/>
      <c r="AK622" s="27"/>
    </row>
    <row r="623" spans="1:37" s="28" customFormat="1" ht="16.149999999999999" customHeight="1">
      <c r="A623" s="17">
        <f t="shared" si="63"/>
        <v>615</v>
      </c>
      <c r="B623" s="18" t="s">
        <v>44</v>
      </c>
      <c r="C623" s="17">
        <f>+[1]DEPURADO!A617</f>
        <v>420757</v>
      </c>
      <c r="D623" s="17">
        <f>+[1]DEPURADO!B617</f>
        <v>420757</v>
      </c>
      <c r="E623" s="19">
        <f>+[1]DEPURADO!C617</f>
        <v>44756</v>
      </c>
      <c r="F623" s="20" t="str">
        <f>+IF([1]DEPURADO!D617&gt;1,[1]DEPURADO!D617," ")</f>
        <v xml:space="preserve"> </v>
      </c>
      <c r="G623" s="21">
        <f>[1]DEPURADO!F617</f>
        <v>259000</v>
      </c>
      <c r="H623" s="22">
        <v>0</v>
      </c>
      <c r="I623" s="22">
        <f>+[1]DEPURADO!M617+[1]DEPURADO!N617</f>
        <v>0</v>
      </c>
      <c r="J623" s="22">
        <f>+[1]DEPURADO!R617</f>
        <v>0</v>
      </c>
      <c r="K623" s="23">
        <f>+[1]DEPURADO!P617+[1]DEPURADO!Q617</f>
        <v>0</v>
      </c>
      <c r="L623" s="22">
        <v>0</v>
      </c>
      <c r="M623" s="22">
        <v>0</v>
      </c>
      <c r="N623" s="22">
        <f t="shared" si="64"/>
        <v>0</v>
      </c>
      <c r="O623" s="22">
        <f t="shared" si="65"/>
        <v>259000</v>
      </c>
      <c r="P623" s="18">
        <f>IF([1]DEPURADO!H617&gt;1,0,[1]DEPURADO!B617)</f>
        <v>0</v>
      </c>
      <c r="Q623" s="24">
        <f t="shared" si="66"/>
        <v>0</v>
      </c>
      <c r="R623" s="25">
        <f t="shared" si="67"/>
        <v>259000</v>
      </c>
      <c r="S623" s="25">
        <f>+[1]DEPURADO!J617</f>
        <v>0</v>
      </c>
      <c r="T623" s="17" t="s">
        <v>45</v>
      </c>
      <c r="U623" s="25">
        <f>+[1]DEPURADO!I617</f>
        <v>0</v>
      </c>
      <c r="V623" s="24"/>
      <c r="W623" s="17" t="s">
        <v>45</v>
      </c>
      <c r="X623" s="25">
        <f>+[1]DEPURADO!K617+[1]DEPURADO!L617</f>
        <v>0</v>
      </c>
      <c r="Y623" s="17" t="s">
        <v>45</v>
      </c>
      <c r="Z623" s="25">
        <f t="shared" si="68"/>
        <v>0</v>
      </c>
      <c r="AA623" s="25"/>
      <c r="AB623" s="25">
        <v>0</v>
      </c>
      <c r="AC623" s="25">
        <v>0</v>
      </c>
      <c r="AD623" s="24"/>
      <c r="AE623" s="24">
        <f>+[1]DEPURADO!K617</f>
        <v>0</v>
      </c>
      <c r="AF623" s="24">
        <v>0</v>
      </c>
      <c r="AG623" s="24">
        <f t="shared" si="69"/>
        <v>0</v>
      </c>
      <c r="AH623" s="24">
        <v>0</v>
      </c>
      <c r="AI623" s="24" t="str">
        <f>+[1]DEPURADO!G617</f>
        <v>NO RADICADA</v>
      </c>
      <c r="AJ623" s="26"/>
      <c r="AK623" s="27"/>
    </row>
    <row r="624" spans="1:37" s="28" customFormat="1" ht="16.149999999999999" customHeight="1">
      <c r="A624" s="17">
        <f t="shared" si="63"/>
        <v>616</v>
      </c>
      <c r="B624" s="18" t="s">
        <v>44</v>
      </c>
      <c r="C624" s="17">
        <f>+[1]DEPURADO!A618</f>
        <v>420688</v>
      </c>
      <c r="D624" s="17">
        <f>+[1]DEPURADO!B618</f>
        <v>420688</v>
      </c>
      <c r="E624" s="19">
        <f>+[1]DEPURADO!C618</f>
        <v>44756</v>
      </c>
      <c r="F624" s="20" t="str">
        <f>+IF([1]DEPURADO!D618&gt;1,[1]DEPURADO!D618," ")</f>
        <v xml:space="preserve"> </v>
      </c>
      <c r="G624" s="21">
        <f>[1]DEPURADO!F618</f>
        <v>2067700</v>
      </c>
      <c r="H624" s="22">
        <v>0</v>
      </c>
      <c r="I624" s="22">
        <f>+[1]DEPURADO!M618+[1]DEPURADO!N618</f>
        <v>0</v>
      </c>
      <c r="J624" s="22">
        <f>+[1]DEPURADO!R618</f>
        <v>0</v>
      </c>
      <c r="K624" s="23">
        <f>+[1]DEPURADO!P618+[1]DEPURADO!Q618</f>
        <v>0</v>
      </c>
      <c r="L624" s="22">
        <v>0</v>
      </c>
      <c r="M624" s="22">
        <v>0</v>
      </c>
      <c r="N624" s="22">
        <f t="shared" si="64"/>
        <v>0</v>
      </c>
      <c r="O624" s="22">
        <f t="shared" si="65"/>
        <v>2067700</v>
      </c>
      <c r="P624" s="18">
        <f>IF([1]DEPURADO!H618&gt;1,0,[1]DEPURADO!B618)</f>
        <v>0</v>
      </c>
      <c r="Q624" s="24">
        <f t="shared" si="66"/>
        <v>0</v>
      </c>
      <c r="R624" s="25">
        <f t="shared" si="67"/>
        <v>2067700</v>
      </c>
      <c r="S624" s="25">
        <f>+[1]DEPURADO!J618</f>
        <v>0</v>
      </c>
      <c r="T624" s="17" t="s">
        <v>45</v>
      </c>
      <c r="U624" s="25">
        <f>+[1]DEPURADO!I618</f>
        <v>0</v>
      </c>
      <c r="V624" s="24"/>
      <c r="W624" s="17" t="s">
        <v>45</v>
      </c>
      <c r="X624" s="25">
        <f>+[1]DEPURADO!K618+[1]DEPURADO!L618</f>
        <v>0</v>
      </c>
      <c r="Y624" s="17" t="s">
        <v>45</v>
      </c>
      <c r="Z624" s="25">
        <f t="shared" si="68"/>
        <v>0</v>
      </c>
      <c r="AA624" s="25"/>
      <c r="AB624" s="25">
        <v>0</v>
      </c>
      <c r="AC624" s="25">
        <v>0</v>
      </c>
      <c r="AD624" s="24"/>
      <c r="AE624" s="24">
        <f>+[1]DEPURADO!K618</f>
        <v>0</v>
      </c>
      <c r="AF624" s="24">
        <v>0</v>
      </c>
      <c r="AG624" s="24">
        <f t="shared" si="69"/>
        <v>0</v>
      </c>
      <c r="AH624" s="24">
        <v>0</v>
      </c>
      <c r="AI624" s="24" t="str">
        <f>+[1]DEPURADO!G618</f>
        <v>NO RADICADA</v>
      </c>
      <c r="AJ624" s="26"/>
      <c r="AK624" s="27"/>
    </row>
    <row r="625" spans="1:37" s="28" customFormat="1" ht="16.149999999999999" customHeight="1">
      <c r="A625" s="17">
        <f t="shared" si="63"/>
        <v>617</v>
      </c>
      <c r="B625" s="18" t="s">
        <v>44</v>
      </c>
      <c r="C625" s="17">
        <f>+[1]DEPURADO!A619</f>
        <v>420893</v>
      </c>
      <c r="D625" s="17">
        <f>+[1]DEPURADO!B619</f>
        <v>420893</v>
      </c>
      <c r="E625" s="19">
        <f>+[1]DEPURADO!C619</f>
        <v>44756</v>
      </c>
      <c r="F625" s="20">
        <f>+IF([1]DEPURADO!D619&gt;1,[1]DEPURADO!D619," ")</f>
        <v>44995</v>
      </c>
      <c r="G625" s="21">
        <f>[1]DEPURADO!F619</f>
        <v>2368200</v>
      </c>
      <c r="H625" s="22">
        <v>0</v>
      </c>
      <c r="I625" s="22">
        <f>+[1]DEPURADO!M619+[1]DEPURADO!N619</f>
        <v>0</v>
      </c>
      <c r="J625" s="22">
        <f>+[1]DEPURADO!R619</f>
        <v>0</v>
      </c>
      <c r="K625" s="23">
        <f>+[1]DEPURADO!P619+[1]DEPURADO!Q619</f>
        <v>0</v>
      </c>
      <c r="L625" s="22">
        <v>0</v>
      </c>
      <c r="M625" s="22">
        <v>0</v>
      </c>
      <c r="N625" s="22">
        <f t="shared" si="64"/>
        <v>0</v>
      </c>
      <c r="O625" s="22">
        <f t="shared" si="65"/>
        <v>2368200</v>
      </c>
      <c r="P625" s="18">
        <f>IF([1]DEPURADO!H619&gt;1,0,[1]DEPURADO!B619)</f>
        <v>420893</v>
      </c>
      <c r="Q625" s="24">
        <f t="shared" si="66"/>
        <v>2368200</v>
      </c>
      <c r="R625" s="25">
        <f t="shared" si="67"/>
        <v>0</v>
      </c>
      <c r="S625" s="25">
        <f>+[1]DEPURADO!J619</f>
        <v>0</v>
      </c>
      <c r="T625" s="17" t="s">
        <v>45</v>
      </c>
      <c r="U625" s="25">
        <f>+[1]DEPURADO!I619</f>
        <v>2368200</v>
      </c>
      <c r="V625" s="24"/>
      <c r="W625" s="17" t="s">
        <v>45</v>
      </c>
      <c r="X625" s="25">
        <f>+[1]DEPURADO!K619+[1]DEPURADO!L619</f>
        <v>0</v>
      </c>
      <c r="Y625" s="17" t="s">
        <v>45</v>
      </c>
      <c r="Z625" s="25">
        <f t="shared" si="68"/>
        <v>0</v>
      </c>
      <c r="AA625" s="25"/>
      <c r="AB625" s="25">
        <v>0</v>
      </c>
      <c r="AC625" s="25">
        <v>0</v>
      </c>
      <c r="AD625" s="24"/>
      <c r="AE625" s="24">
        <f>+[1]DEPURADO!K619</f>
        <v>0</v>
      </c>
      <c r="AF625" s="24">
        <v>0</v>
      </c>
      <c r="AG625" s="24">
        <f t="shared" si="69"/>
        <v>0</v>
      </c>
      <c r="AH625" s="24">
        <v>0</v>
      </c>
      <c r="AI625" s="24" t="str">
        <f>+[1]DEPURADO!G619</f>
        <v>EN REVISION</v>
      </c>
      <c r="AJ625" s="26"/>
      <c r="AK625" s="27"/>
    </row>
    <row r="626" spans="1:37" s="28" customFormat="1" ht="16.149999999999999" customHeight="1">
      <c r="A626" s="17">
        <f t="shared" si="63"/>
        <v>618</v>
      </c>
      <c r="B626" s="18" t="s">
        <v>44</v>
      </c>
      <c r="C626" s="17">
        <f>+[1]DEPURADO!A620</f>
        <v>421695</v>
      </c>
      <c r="D626" s="17">
        <f>+[1]DEPURADO!B620</f>
        <v>421695</v>
      </c>
      <c r="E626" s="19">
        <f>+[1]DEPURADO!C620</f>
        <v>44757</v>
      </c>
      <c r="F626" s="20" t="str">
        <f>+IF([1]DEPURADO!D620&gt;1,[1]DEPURADO!D620," ")</f>
        <v xml:space="preserve"> </v>
      </c>
      <c r="G626" s="21">
        <f>[1]DEPURADO!F620</f>
        <v>151600</v>
      </c>
      <c r="H626" s="22">
        <v>0</v>
      </c>
      <c r="I626" s="22">
        <f>+[1]DEPURADO!M620+[1]DEPURADO!N620</f>
        <v>0</v>
      </c>
      <c r="J626" s="22">
        <f>+[1]DEPURADO!R620</f>
        <v>0</v>
      </c>
      <c r="K626" s="23">
        <f>+[1]DEPURADO!P620+[1]DEPURADO!Q620</f>
        <v>0</v>
      </c>
      <c r="L626" s="22">
        <v>0</v>
      </c>
      <c r="M626" s="22">
        <v>0</v>
      </c>
      <c r="N626" s="22">
        <f t="shared" si="64"/>
        <v>0</v>
      </c>
      <c r="O626" s="22">
        <f t="shared" si="65"/>
        <v>151600</v>
      </c>
      <c r="P626" s="18">
        <f>IF([1]DEPURADO!H620&gt;1,0,[1]DEPURADO!B620)</f>
        <v>0</v>
      </c>
      <c r="Q626" s="24">
        <f t="shared" si="66"/>
        <v>0</v>
      </c>
      <c r="R626" s="25">
        <f t="shared" si="67"/>
        <v>151600</v>
      </c>
      <c r="S626" s="25">
        <f>+[1]DEPURADO!J620</f>
        <v>0</v>
      </c>
      <c r="T626" s="17" t="s">
        <v>45</v>
      </c>
      <c r="U626" s="25">
        <f>+[1]DEPURADO!I620</f>
        <v>0</v>
      </c>
      <c r="V626" s="24"/>
      <c r="W626" s="17" t="s">
        <v>45</v>
      </c>
      <c r="X626" s="25">
        <f>+[1]DEPURADO!K620+[1]DEPURADO!L620</f>
        <v>0</v>
      </c>
      <c r="Y626" s="17" t="s">
        <v>45</v>
      </c>
      <c r="Z626" s="25">
        <f t="shared" si="68"/>
        <v>0</v>
      </c>
      <c r="AA626" s="25"/>
      <c r="AB626" s="25">
        <v>0</v>
      </c>
      <c r="AC626" s="25">
        <v>0</v>
      </c>
      <c r="AD626" s="24"/>
      <c r="AE626" s="24">
        <f>+[1]DEPURADO!K620</f>
        <v>0</v>
      </c>
      <c r="AF626" s="24">
        <v>0</v>
      </c>
      <c r="AG626" s="24">
        <f t="shared" si="69"/>
        <v>0</v>
      </c>
      <c r="AH626" s="24">
        <v>0</v>
      </c>
      <c r="AI626" s="24" t="str">
        <f>+[1]DEPURADO!G620</f>
        <v>NO RADICADA</v>
      </c>
      <c r="AJ626" s="26"/>
      <c r="AK626" s="27"/>
    </row>
    <row r="627" spans="1:37" s="28" customFormat="1" ht="16.149999999999999" customHeight="1">
      <c r="A627" s="17">
        <f t="shared" si="63"/>
        <v>619</v>
      </c>
      <c r="B627" s="18" t="s">
        <v>44</v>
      </c>
      <c r="C627" s="17">
        <f>+[1]DEPURADO!A621</f>
        <v>421636</v>
      </c>
      <c r="D627" s="17">
        <f>+[1]DEPURADO!B621</f>
        <v>421636</v>
      </c>
      <c r="E627" s="19">
        <f>+[1]DEPURADO!C621</f>
        <v>44757</v>
      </c>
      <c r="F627" s="20" t="str">
        <f>+IF([1]DEPURADO!D621&gt;1,[1]DEPURADO!D621," ")</f>
        <v xml:space="preserve"> </v>
      </c>
      <c r="G627" s="21">
        <f>[1]DEPURADO!F621</f>
        <v>217000</v>
      </c>
      <c r="H627" s="22">
        <v>0</v>
      </c>
      <c r="I627" s="22">
        <f>+[1]DEPURADO!M621+[1]DEPURADO!N621</f>
        <v>0</v>
      </c>
      <c r="J627" s="22">
        <f>+[1]DEPURADO!R621</f>
        <v>0</v>
      </c>
      <c r="K627" s="23">
        <f>+[1]DEPURADO!P621+[1]DEPURADO!Q621</f>
        <v>0</v>
      </c>
      <c r="L627" s="22">
        <v>0</v>
      </c>
      <c r="M627" s="22">
        <v>0</v>
      </c>
      <c r="N627" s="22">
        <f t="shared" si="64"/>
        <v>0</v>
      </c>
      <c r="O627" s="22">
        <f t="shared" si="65"/>
        <v>217000</v>
      </c>
      <c r="P627" s="18">
        <f>IF([1]DEPURADO!H621&gt;1,0,[1]DEPURADO!B621)</f>
        <v>0</v>
      </c>
      <c r="Q627" s="24">
        <f t="shared" si="66"/>
        <v>0</v>
      </c>
      <c r="R627" s="25">
        <f t="shared" si="67"/>
        <v>217000</v>
      </c>
      <c r="S627" s="25">
        <f>+[1]DEPURADO!J621</f>
        <v>0</v>
      </c>
      <c r="T627" s="17" t="s">
        <v>45</v>
      </c>
      <c r="U627" s="25">
        <f>+[1]DEPURADO!I621</f>
        <v>0</v>
      </c>
      <c r="V627" s="24"/>
      <c r="W627" s="17" t="s">
        <v>45</v>
      </c>
      <c r="X627" s="25">
        <f>+[1]DEPURADO!K621+[1]DEPURADO!L621</f>
        <v>0</v>
      </c>
      <c r="Y627" s="17" t="s">
        <v>45</v>
      </c>
      <c r="Z627" s="25">
        <f t="shared" si="68"/>
        <v>0</v>
      </c>
      <c r="AA627" s="25"/>
      <c r="AB627" s="25">
        <v>0</v>
      </c>
      <c r="AC627" s="25">
        <v>0</v>
      </c>
      <c r="AD627" s="24"/>
      <c r="AE627" s="24">
        <f>+[1]DEPURADO!K621</f>
        <v>0</v>
      </c>
      <c r="AF627" s="24">
        <v>0</v>
      </c>
      <c r="AG627" s="24">
        <f t="shared" si="69"/>
        <v>0</v>
      </c>
      <c r="AH627" s="24">
        <v>0</v>
      </c>
      <c r="AI627" s="24" t="str">
        <f>+[1]DEPURADO!G621</f>
        <v>NO RADICADA</v>
      </c>
      <c r="AJ627" s="26"/>
      <c r="AK627" s="27"/>
    </row>
    <row r="628" spans="1:37" s="28" customFormat="1" ht="16.149999999999999" customHeight="1">
      <c r="A628" s="17">
        <f t="shared" si="63"/>
        <v>620</v>
      </c>
      <c r="B628" s="18" t="s">
        <v>44</v>
      </c>
      <c r="C628" s="17">
        <f>+[1]DEPURADO!A622</f>
        <v>421916</v>
      </c>
      <c r="D628" s="17">
        <f>+[1]DEPURADO!B622</f>
        <v>421916</v>
      </c>
      <c r="E628" s="19">
        <f>+[1]DEPURADO!C622</f>
        <v>44758</v>
      </c>
      <c r="F628" s="20" t="str">
        <f>+IF([1]DEPURADO!D622&gt;1,[1]DEPURADO!D622," ")</f>
        <v xml:space="preserve"> </v>
      </c>
      <c r="G628" s="21">
        <f>[1]DEPURADO!F622</f>
        <v>95400</v>
      </c>
      <c r="H628" s="22">
        <v>0</v>
      </c>
      <c r="I628" s="22">
        <f>+[1]DEPURADO!M622+[1]DEPURADO!N622</f>
        <v>0</v>
      </c>
      <c r="J628" s="22">
        <f>+[1]DEPURADO!R622</f>
        <v>0</v>
      </c>
      <c r="K628" s="23">
        <f>+[1]DEPURADO!P622+[1]DEPURADO!Q622</f>
        <v>0</v>
      </c>
      <c r="L628" s="22">
        <v>0</v>
      </c>
      <c r="M628" s="22">
        <v>0</v>
      </c>
      <c r="N628" s="22">
        <f t="shared" si="64"/>
        <v>0</v>
      </c>
      <c r="O628" s="22">
        <f t="shared" si="65"/>
        <v>95400</v>
      </c>
      <c r="P628" s="18">
        <f>IF([1]DEPURADO!H622&gt;1,0,[1]DEPURADO!B622)</f>
        <v>0</v>
      </c>
      <c r="Q628" s="24">
        <f t="shared" si="66"/>
        <v>0</v>
      </c>
      <c r="R628" s="25">
        <f t="shared" si="67"/>
        <v>95400</v>
      </c>
      <c r="S628" s="25">
        <f>+[1]DEPURADO!J622</f>
        <v>0</v>
      </c>
      <c r="T628" s="17" t="s">
        <v>45</v>
      </c>
      <c r="U628" s="25">
        <f>+[1]DEPURADO!I622</f>
        <v>0</v>
      </c>
      <c r="V628" s="24"/>
      <c r="W628" s="17" t="s">
        <v>45</v>
      </c>
      <c r="X628" s="25">
        <f>+[1]DEPURADO!K622+[1]DEPURADO!L622</f>
        <v>0</v>
      </c>
      <c r="Y628" s="17" t="s">
        <v>45</v>
      </c>
      <c r="Z628" s="25">
        <f t="shared" si="68"/>
        <v>0</v>
      </c>
      <c r="AA628" s="25"/>
      <c r="AB628" s="25">
        <v>0</v>
      </c>
      <c r="AC628" s="25">
        <v>0</v>
      </c>
      <c r="AD628" s="24"/>
      <c r="AE628" s="24">
        <f>+[1]DEPURADO!K622</f>
        <v>0</v>
      </c>
      <c r="AF628" s="24">
        <v>0</v>
      </c>
      <c r="AG628" s="24">
        <f t="shared" si="69"/>
        <v>0</v>
      </c>
      <c r="AH628" s="24">
        <v>0</v>
      </c>
      <c r="AI628" s="24" t="str">
        <f>+[1]DEPURADO!G622</f>
        <v>NO RADICADA</v>
      </c>
      <c r="AJ628" s="26"/>
      <c r="AK628" s="27"/>
    </row>
    <row r="629" spans="1:37" s="28" customFormat="1" ht="16.149999999999999" customHeight="1">
      <c r="A629" s="17">
        <f t="shared" si="63"/>
        <v>621</v>
      </c>
      <c r="B629" s="18" t="s">
        <v>44</v>
      </c>
      <c r="C629" s="17">
        <f>+[1]DEPURADO!A623</f>
        <v>425543</v>
      </c>
      <c r="D629" s="17">
        <f>+[1]DEPURADO!B623</f>
        <v>425543</v>
      </c>
      <c r="E629" s="19">
        <f>+[1]DEPURADO!C623</f>
        <v>44764</v>
      </c>
      <c r="F629" s="20" t="str">
        <f>+IF([1]DEPURADO!D623&gt;1,[1]DEPURADO!D623," ")</f>
        <v xml:space="preserve"> </v>
      </c>
      <c r="G629" s="21">
        <f>[1]DEPURADO!F623</f>
        <v>27400</v>
      </c>
      <c r="H629" s="22">
        <v>0</v>
      </c>
      <c r="I629" s="22">
        <f>+[1]DEPURADO!M623+[1]DEPURADO!N623</f>
        <v>0</v>
      </c>
      <c r="J629" s="22">
        <f>+[1]DEPURADO!R623</f>
        <v>0</v>
      </c>
      <c r="K629" s="23">
        <f>+[1]DEPURADO!P623+[1]DEPURADO!Q623</f>
        <v>0</v>
      </c>
      <c r="L629" s="22">
        <v>0</v>
      </c>
      <c r="M629" s="22">
        <v>0</v>
      </c>
      <c r="N629" s="22">
        <f t="shared" si="64"/>
        <v>0</v>
      </c>
      <c r="O629" s="22">
        <f t="shared" si="65"/>
        <v>27400</v>
      </c>
      <c r="P629" s="18">
        <f>IF([1]DEPURADO!H623&gt;1,0,[1]DEPURADO!B623)</f>
        <v>0</v>
      </c>
      <c r="Q629" s="24">
        <f t="shared" si="66"/>
        <v>0</v>
      </c>
      <c r="R629" s="25">
        <f t="shared" si="67"/>
        <v>27400</v>
      </c>
      <c r="S629" s="25">
        <f>+[1]DEPURADO!J623</f>
        <v>0</v>
      </c>
      <c r="T629" s="17" t="s">
        <v>45</v>
      </c>
      <c r="U629" s="25">
        <f>+[1]DEPURADO!I623</f>
        <v>0</v>
      </c>
      <c r="V629" s="24"/>
      <c r="W629" s="17" t="s">
        <v>45</v>
      </c>
      <c r="X629" s="25">
        <f>+[1]DEPURADO!K623+[1]DEPURADO!L623</f>
        <v>0</v>
      </c>
      <c r="Y629" s="17" t="s">
        <v>45</v>
      </c>
      <c r="Z629" s="25">
        <f t="shared" si="68"/>
        <v>0</v>
      </c>
      <c r="AA629" s="25"/>
      <c r="AB629" s="25">
        <v>0</v>
      </c>
      <c r="AC629" s="25">
        <v>0</v>
      </c>
      <c r="AD629" s="24"/>
      <c r="AE629" s="24">
        <f>+[1]DEPURADO!K623</f>
        <v>0</v>
      </c>
      <c r="AF629" s="24">
        <v>0</v>
      </c>
      <c r="AG629" s="24">
        <f t="shared" si="69"/>
        <v>0</v>
      </c>
      <c r="AH629" s="24">
        <v>0</v>
      </c>
      <c r="AI629" s="24" t="str">
        <f>+[1]DEPURADO!G623</f>
        <v>NO RADICADA</v>
      </c>
      <c r="AJ629" s="26"/>
      <c r="AK629" s="27"/>
    </row>
    <row r="630" spans="1:37" s="28" customFormat="1" ht="16.149999999999999" customHeight="1">
      <c r="A630" s="17">
        <f t="shared" si="63"/>
        <v>622</v>
      </c>
      <c r="B630" s="18" t="s">
        <v>44</v>
      </c>
      <c r="C630" s="17">
        <f>+[1]DEPURADO!A624</f>
        <v>425792</v>
      </c>
      <c r="D630" s="17">
        <f>+[1]DEPURADO!B624</f>
        <v>425792</v>
      </c>
      <c r="E630" s="19">
        <f>+[1]DEPURADO!C624</f>
        <v>44764</v>
      </c>
      <c r="F630" s="20" t="str">
        <f>+IF([1]DEPURADO!D624&gt;1,[1]DEPURADO!D624," ")</f>
        <v xml:space="preserve"> </v>
      </c>
      <c r="G630" s="21">
        <f>[1]DEPURADO!F624</f>
        <v>259000</v>
      </c>
      <c r="H630" s="22">
        <v>0</v>
      </c>
      <c r="I630" s="22">
        <f>+[1]DEPURADO!M624+[1]DEPURADO!N624</f>
        <v>0</v>
      </c>
      <c r="J630" s="22">
        <f>+[1]DEPURADO!R624</f>
        <v>0</v>
      </c>
      <c r="K630" s="23">
        <f>+[1]DEPURADO!P624+[1]DEPURADO!Q624</f>
        <v>0</v>
      </c>
      <c r="L630" s="22">
        <v>0</v>
      </c>
      <c r="M630" s="22">
        <v>0</v>
      </c>
      <c r="N630" s="22">
        <f t="shared" si="64"/>
        <v>0</v>
      </c>
      <c r="O630" s="22">
        <f t="shared" si="65"/>
        <v>259000</v>
      </c>
      <c r="P630" s="18">
        <f>IF([1]DEPURADO!H624&gt;1,0,[1]DEPURADO!B624)</f>
        <v>0</v>
      </c>
      <c r="Q630" s="24">
        <f t="shared" si="66"/>
        <v>0</v>
      </c>
      <c r="R630" s="25">
        <f t="shared" si="67"/>
        <v>259000</v>
      </c>
      <c r="S630" s="25">
        <f>+[1]DEPURADO!J624</f>
        <v>0</v>
      </c>
      <c r="T630" s="17" t="s">
        <v>45</v>
      </c>
      <c r="U630" s="25">
        <f>+[1]DEPURADO!I624</f>
        <v>0</v>
      </c>
      <c r="V630" s="24"/>
      <c r="W630" s="17" t="s">
        <v>45</v>
      </c>
      <c r="X630" s="25">
        <f>+[1]DEPURADO!K624+[1]DEPURADO!L624</f>
        <v>0</v>
      </c>
      <c r="Y630" s="17" t="s">
        <v>45</v>
      </c>
      <c r="Z630" s="25">
        <f t="shared" si="68"/>
        <v>0</v>
      </c>
      <c r="AA630" s="25"/>
      <c r="AB630" s="25">
        <v>0</v>
      </c>
      <c r="AC630" s="25">
        <v>0</v>
      </c>
      <c r="AD630" s="24"/>
      <c r="AE630" s="24">
        <f>+[1]DEPURADO!K624</f>
        <v>0</v>
      </c>
      <c r="AF630" s="24">
        <v>0</v>
      </c>
      <c r="AG630" s="24">
        <f t="shared" si="69"/>
        <v>0</v>
      </c>
      <c r="AH630" s="24">
        <v>0</v>
      </c>
      <c r="AI630" s="24" t="str">
        <f>+[1]DEPURADO!G624</f>
        <v>NO RADICADA</v>
      </c>
      <c r="AJ630" s="26"/>
      <c r="AK630" s="27"/>
    </row>
    <row r="631" spans="1:37" s="28" customFormat="1" ht="16.149999999999999" customHeight="1">
      <c r="A631" s="17">
        <f t="shared" si="63"/>
        <v>623</v>
      </c>
      <c r="B631" s="18" t="s">
        <v>44</v>
      </c>
      <c r="C631" s="17">
        <f>+[1]DEPURADO!A625</f>
        <v>428473</v>
      </c>
      <c r="D631" s="17">
        <f>+[1]DEPURADO!B625</f>
        <v>428473</v>
      </c>
      <c r="E631" s="19">
        <f>+[1]DEPURADO!C625</f>
        <v>44768</v>
      </c>
      <c r="F631" s="20" t="str">
        <f>+IF([1]DEPURADO!D625&gt;1,[1]DEPURADO!D625," ")</f>
        <v xml:space="preserve"> </v>
      </c>
      <c r="G631" s="21">
        <f>[1]DEPURADO!F625</f>
        <v>29100</v>
      </c>
      <c r="H631" s="22">
        <v>0</v>
      </c>
      <c r="I631" s="22">
        <f>+[1]DEPURADO!M625+[1]DEPURADO!N625</f>
        <v>0</v>
      </c>
      <c r="J631" s="22">
        <f>+[1]DEPURADO!R625</f>
        <v>0</v>
      </c>
      <c r="K631" s="23">
        <f>+[1]DEPURADO!P625+[1]DEPURADO!Q625</f>
        <v>0</v>
      </c>
      <c r="L631" s="22">
        <v>0</v>
      </c>
      <c r="M631" s="22">
        <v>0</v>
      </c>
      <c r="N631" s="22">
        <f t="shared" si="64"/>
        <v>0</v>
      </c>
      <c r="O631" s="22">
        <f t="shared" si="65"/>
        <v>29100</v>
      </c>
      <c r="P631" s="18">
        <f>IF([1]DEPURADO!H625&gt;1,0,[1]DEPURADO!B625)</f>
        <v>0</v>
      </c>
      <c r="Q631" s="24">
        <f t="shared" si="66"/>
        <v>0</v>
      </c>
      <c r="R631" s="25">
        <f t="shared" si="67"/>
        <v>29100</v>
      </c>
      <c r="S631" s="25">
        <f>+[1]DEPURADO!J625</f>
        <v>0</v>
      </c>
      <c r="T631" s="17" t="s">
        <v>45</v>
      </c>
      <c r="U631" s="25">
        <f>+[1]DEPURADO!I625</f>
        <v>0</v>
      </c>
      <c r="V631" s="24"/>
      <c r="W631" s="17" t="s">
        <v>45</v>
      </c>
      <c r="X631" s="25">
        <f>+[1]DEPURADO!K625+[1]DEPURADO!L625</f>
        <v>0</v>
      </c>
      <c r="Y631" s="17" t="s">
        <v>45</v>
      </c>
      <c r="Z631" s="25">
        <f t="shared" si="68"/>
        <v>0</v>
      </c>
      <c r="AA631" s="25"/>
      <c r="AB631" s="25">
        <v>0</v>
      </c>
      <c r="AC631" s="25">
        <v>0</v>
      </c>
      <c r="AD631" s="24"/>
      <c r="AE631" s="24">
        <f>+[1]DEPURADO!K625</f>
        <v>0</v>
      </c>
      <c r="AF631" s="24">
        <v>0</v>
      </c>
      <c r="AG631" s="24">
        <f t="shared" si="69"/>
        <v>0</v>
      </c>
      <c r="AH631" s="24">
        <v>0</v>
      </c>
      <c r="AI631" s="24" t="str">
        <f>+[1]DEPURADO!G625</f>
        <v>NO RADICADA</v>
      </c>
      <c r="AJ631" s="26"/>
      <c r="AK631" s="27"/>
    </row>
    <row r="632" spans="1:37" s="28" customFormat="1" ht="16.149999999999999" customHeight="1">
      <c r="A632" s="17">
        <f t="shared" si="63"/>
        <v>624</v>
      </c>
      <c r="B632" s="18" t="s">
        <v>44</v>
      </c>
      <c r="C632" s="17">
        <f>+[1]DEPURADO!A626</f>
        <v>429510</v>
      </c>
      <c r="D632" s="17">
        <f>+[1]DEPURADO!B626</f>
        <v>429510</v>
      </c>
      <c r="E632" s="19">
        <f>+[1]DEPURADO!C626</f>
        <v>44769</v>
      </c>
      <c r="F632" s="20" t="str">
        <f>+IF([1]DEPURADO!D626&gt;1,[1]DEPURADO!D626," ")</f>
        <v xml:space="preserve"> </v>
      </c>
      <c r="G632" s="21">
        <f>[1]DEPURADO!F626</f>
        <v>3100900</v>
      </c>
      <c r="H632" s="22">
        <v>0</v>
      </c>
      <c r="I632" s="22">
        <f>+[1]DEPURADO!M626+[1]DEPURADO!N626</f>
        <v>0</v>
      </c>
      <c r="J632" s="22">
        <f>+[1]DEPURADO!R626</f>
        <v>0</v>
      </c>
      <c r="K632" s="23">
        <f>+[1]DEPURADO!P626+[1]DEPURADO!Q626</f>
        <v>0</v>
      </c>
      <c r="L632" s="22">
        <v>0</v>
      </c>
      <c r="M632" s="22">
        <v>0</v>
      </c>
      <c r="N632" s="22">
        <f t="shared" si="64"/>
        <v>0</v>
      </c>
      <c r="O632" s="22">
        <f t="shared" si="65"/>
        <v>3100900</v>
      </c>
      <c r="P632" s="18">
        <f>IF([1]DEPURADO!H626&gt;1,0,[1]DEPURADO!B626)</f>
        <v>0</v>
      </c>
      <c r="Q632" s="24">
        <f t="shared" si="66"/>
        <v>0</v>
      </c>
      <c r="R632" s="25">
        <f t="shared" si="67"/>
        <v>3100900</v>
      </c>
      <c r="S632" s="25">
        <f>+[1]DEPURADO!J626</f>
        <v>0</v>
      </c>
      <c r="T632" s="17" t="s">
        <v>45</v>
      </c>
      <c r="U632" s="25">
        <f>+[1]DEPURADO!I626</f>
        <v>0</v>
      </c>
      <c r="V632" s="24"/>
      <c r="W632" s="17" t="s">
        <v>45</v>
      </c>
      <c r="X632" s="25">
        <f>+[1]DEPURADO!K626+[1]DEPURADO!L626</f>
        <v>0</v>
      </c>
      <c r="Y632" s="17" t="s">
        <v>45</v>
      </c>
      <c r="Z632" s="25">
        <f t="shared" si="68"/>
        <v>0</v>
      </c>
      <c r="AA632" s="25"/>
      <c r="AB632" s="25">
        <v>0</v>
      </c>
      <c r="AC632" s="25">
        <v>0</v>
      </c>
      <c r="AD632" s="24"/>
      <c r="AE632" s="24">
        <f>+[1]DEPURADO!K626</f>
        <v>0</v>
      </c>
      <c r="AF632" s="24">
        <v>0</v>
      </c>
      <c r="AG632" s="24">
        <f t="shared" si="69"/>
        <v>0</v>
      </c>
      <c r="AH632" s="24">
        <v>0</v>
      </c>
      <c r="AI632" s="24" t="str">
        <f>+[1]DEPURADO!G626</f>
        <v>NO RADICADA</v>
      </c>
      <c r="AJ632" s="26"/>
      <c r="AK632" s="27"/>
    </row>
    <row r="633" spans="1:37" s="28" customFormat="1" ht="16.149999999999999" customHeight="1">
      <c r="A633" s="17">
        <f t="shared" si="63"/>
        <v>625</v>
      </c>
      <c r="B633" s="18" t="s">
        <v>44</v>
      </c>
      <c r="C633" s="17">
        <f>+[1]DEPURADO!A627</f>
        <v>431390</v>
      </c>
      <c r="D633" s="17">
        <f>+[1]DEPURADO!B627</f>
        <v>431390</v>
      </c>
      <c r="E633" s="19">
        <f>+[1]DEPURADO!C627</f>
        <v>44771</v>
      </c>
      <c r="F633" s="20" t="str">
        <f>+IF([1]DEPURADO!D627&gt;1,[1]DEPURADO!D627," ")</f>
        <v xml:space="preserve"> </v>
      </c>
      <c r="G633" s="21">
        <f>[1]DEPURADO!F627</f>
        <v>687400</v>
      </c>
      <c r="H633" s="22">
        <v>0</v>
      </c>
      <c r="I633" s="22">
        <f>+[1]DEPURADO!M627+[1]DEPURADO!N627</f>
        <v>0</v>
      </c>
      <c r="J633" s="22">
        <f>+[1]DEPURADO!R627</f>
        <v>0</v>
      </c>
      <c r="K633" s="23">
        <f>+[1]DEPURADO!P627+[1]DEPURADO!Q627</f>
        <v>0</v>
      </c>
      <c r="L633" s="22">
        <v>0</v>
      </c>
      <c r="M633" s="22">
        <v>0</v>
      </c>
      <c r="N633" s="22">
        <f t="shared" si="64"/>
        <v>0</v>
      </c>
      <c r="O633" s="22">
        <f t="shared" si="65"/>
        <v>687400</v>
      </c>
      <c r="P633" s="18">
        <f>IF([1]DEPURADO!H627&gt;1,0,[1]DEPURADO!B627)</f>
        <v>0</v>
      </c>
      <c r="Q633" s="24">
        <f t="shared" si="66"/>
        <v>0</v>
      </c>
      <c r="R633" s="25">
        <f t="shared" si="67"/>
        <v>687400</v>
      </c>
      <c r="S633" s="25">
        <f>+[1]DEPURADO!J627</f>
        <v>0</v>
      </c>
      <c r="T633" s="17" t="s">
        <v>45</v>
      </c>
      <c r="U633" s="25">
        <f>+[1]DEPURADO!I627</f>
        <v>0</v>
      </c>
      <c r="V633" s="24"/>
      <c r="W633" s="17" t="s">
        <v>45</v>
      </c>
      <c r="X633" s="25">
        <f>+[1]DEPURADO!K627+[1]DEPURADO!L627</f>
        <v>0</v>
      </c>
      <c r="Y633" s="17" t="s">
        <v>45</v>
      </c>
      <c r="Z633" s="25">
        <f t="shared" si="68"/>
        <v>0</v>
      </c>
      <c r="AA633" s="25"/>
      <c r="AB633" s="25">
        <v>0</v>
      </c>
      <c r="AC633" s="25">
        <v>0</v>
      </c>
      <c r="AD633" s="24"/>
      <c r="AE633" s="24">
        <f>+[1]DEPURADO!K627</f>
        <v>0</v>
      </c>
      <c r="AF633" s="24">
        <v>0</v>
      </c>
      <c r="AG633" s="24">
        <f t="shared" si="69"/>
        <v>0</v>
      </c>
      <c r="AH633" s="24">
        <v>0</v>
      </c>
      <c r="AI633" s="24" t="str">
        <f>+[1]DEPURADO!G627</f>
        <v>NO RADICADA</v>
      </c>
      <c r="AJ633" s="26"/>
      <c r="AK633" s="27"/>
    </row>
    <row r="634" spans="1:37" s="28" customFormat="1" ht="16.149999999999999" customHeight="1">
      <c r="A634" s="17">
        <f t="shared" si="63"/>
        <v>626</v>
      </c>
      <c r="B634" s="18" t="s">
        <v>44</v>
      </c>
      <c r="C634" s="17">
        <f>+[1]DEPURADO!A628</f>
        <v>431832</v>
      </c>
      <c r="D634" s="17">
        <f>+[1]DEPURADO!B628</f>
        <v>431832</v>
      </c>
      <c r="E634" s="19">
        <f>+[1]DEPURADO!C628</f>
        <v>44771</v>
      </c>
      <c r="F634" s="20" t="str">
        <f>+IF([1]DEPURADO!D628&gt;1,[1]DEPURADO!D628," ")</f>
        <v xml:space="preserve"> </v>
      </c>
      <c r="G634" s="21">
        <f>[1]DEPURADO!F628</f>
        <v>687400</v>
      </c>
      <c r="H634" s="22">
        <v>0</v>
      </c>
      <c r="I634" s="22">
        <f>+[1]DEPURADO!M628+[1]DEPURADO!N628</f>
        <v>0</v>
      </c>
      <c r="J634" s="22">
        <f>+[1]DEPURADO!R628</f>
        <v>0</v>
      </c>
      <c r="K634" s="23">
        <f>+[1]DEPURADO!P628+[1]DEPURADO!Q628</f>
        <v>0</v>
      </c>
      <c r="L634" s="22">
        <v>0</v>
      </c>
      <c r="M634" s="22">
        <v>0</v>
      </c>
      <c r="N634" s="22">
        <f t="shared" si="64"/>
        <v>0</v>
      </c>
      <c r="O634" s="22">
        <f t="shared" si="65"/>
        <v>687400</v>
      </c>
      <c r="P634" s="18">
        <f>IF([1]DEPURADO!H628&gt;1,0,[1]DEPURADO!B628)</f>
        <v>0</v>
      </c>
      <c r="Q634" s="24">
        <f t="shared" si="66"/>
        <v>0</v>
      </c>
      <c r="R634" s="25">
        <f t="shared" si="67"/>
        <v>687400</v>
      </c>
      <c r="S634" s="25">
        <f>+[1]DEPURADO!J628</f>
        <v>0</v>
      </c>
      <c r="T634" s="17" t="s">
        <v>45</v>
      </c>
      <c r="U634" s="25">
        <f>+[1]DEPURADO!I628</f>
        <v>0</v>
      </c>
      <c r="V634" s="24"/>
      <c r="W634" s="17" t="s">
        <v>45</v>
      </c>
      <c r="X634" s="25">
        <f>+[1]DEPURADO!K628+[1]DEPURADO!L628</f>
        <v>0</v>
      </c>
      <c r="Y634" s="17" t="s">
        <v>45</v>
      </c>
      <c r="Z634" s="25">
        <f t="shared" si="68"/>
        <v>0</v>
      </c>
      <c r="AA634" s="25"/>
      <c r="AB634" s="25">
        <v>0</v>
      </c>
      <c r="AC634" s="25">
        <v>0</v>
      </c>
      <c r="AD634" s="24"/>
      <c r="AE634" s="24">
        <f>+[1]DEPURADO!K628</f>
        <v>0</v>
      </c>
      <c r="AF634" s="24">
        <v>0</v>
      </c>
      <c r="AG634" s="24">
        <f t="shared" si="69"/>
        <v>0</v>
      </c>
      <c r="AH634" s="24">
        <v>0</v>
      </c>
      <c r="AI634" s="24" t="str">
        <f>+[1]DEPURADO!G628</f>
        <v>NO RADICADA</v>
      </c>
      <c r="AJ634" s="26"/>
      <c r="AK634" s="27"/>
    </row>
    <row r="635" spans="1:37" s="28" customFormat="1" ht="16.149999999999999" customHeight="1">
      <c r="A635" s="17">
        <f t="shared" si="63"/>
        <v>627</v>
      </c>
      <c r="B635" s="18" t="s">
        <v>44</v>
      </c>
      <c r="C635" s="17">
        <f>+[1]DEPURADO!A629</f>
        <v>432063</v>
      </c>
      <c r="D635" s="17">
        <f>+[1]DEPURADO!B629</f>
        <v>432063</v>
      </c>
      <c r="E635" s="19">
        <f>+[1]DEPURADO!C629</f>
        <v>44772</v>
      </c>
      <c r="F635" s="20" t="str">
        <f>+IF([1]DEPURADO!D629&gt;1,[1]DEPURADO!D629," ")</f>
        <v xml:space="preserve"> </v>
      </c>
      <c r="G635" s="21">
        <f>[1]DEPURADO!F629</f>
        <v>74200</v>
      </c>
      <c r="H635" s="22">
        <v>0</v>
      </c>
      <c r="I635" s="22">
        <f>+[1]DEPURADO!M629+[1]DEPURADO!N629</f>
        <v>0</v>
      </c>
      <c r="J635" s="22">
        <f>+[1]DEPURADO!R629</f>
        <v>0</v>
      </c>
      <c r="K635" s="23">
        <f>+[1]DEPURADO!P629+[1]DEPURADO!Q629</f>
        <v>0</v>
      </c>
      <c r="L635" s="22">
        <v>0</v>
      </c>
      <c r="M635" s="22">
        <v>0</v>
      </c>
      <c r="N635" s="22">
        <f t="shared" si="64"/>
        <v>0</v>
      </c>
      <c r="O635" s="22">
        <f t="shared" si="65"/>
        <v>74200</v>
      </c>
      <c r="P635" s="18">
        <f>IF([1]DEPURADO!H629&gt;1,0,[1]DEPURADO!B629)</f>
        <v>0</v>
      </c>
      <c r="Q635" s="24">
        <f t="shared" si="66"/>
        <v>0</v>
      </c>
      <c r="R635" s="25">
        <f t="shared" si="67"/>
        <v>74200</v>
      </c>
      <c r="S635" s="25">
        <f>+[1]DEPURADO!J629</f>
        <v>0</v>
      </c>
      <c r="T635" s="17" t="s">
        <v>45</v>
      </c>
      <c r="U635" s="25">
        <f>+[1]DEPURADO!I629</f>
        <v>0</v>
      </c>
      <c r="V635" s="24"/>
      <c r="W635" s="17" t="s">
        <v>45</v>
      </c>
      <c r="X635" s="25">
        <f>+[1]DEPURADO!K629+[1]DEPURADO!L629</f>
        <v>0</v>
      </c>
      <c r="Y635" s="17" t="s">
        <v>45</v>
      </c>
      <c r="Z635" s="25">
        <f t="shared" si="68"/>
        <v>0</v>
      </c>
      <c r="AA635" s="25"/>
      <c r="AB635" s="25">
        <v>0</v>
      </c>
      <c r="AC635" s="25">
        <v>0</v>
      </c>
      <c r="AD635" s="24"/>
      <c r="AE635" s="24">
        <f>+[1]DEPURADO!K629</f>
        <v>0</v>
      </c>
      <c r="AF635" s="24">
        <v>0</v>
      </c>
      <c r="AG635" s="24">
        <f t="shared" si="69"/>
        <v>0</v>
      </c>
      <c r="AH635" s="24">
        <v>0</v>
      </c>
      <c r="AI635" s="24" t="str">
        <f>+[1]DEPURADO!G629</f>
        <v>NO RADICADA</v>
      </c>
      <c r="AJ635" s="26"/>
      <c r="AK635" s="27"/>
    </row>
    <row r="636" spans="1:37" s="28" customFormat="1" ht="16.149999999999999" customHeight="1">
      <c r="A636" s="17">
        <f t="shared" si="63"/>
        <v>628</v>
      </c>
      <c r="B636" s="18" t="s">
        <v>44</v>
      </c>
      <c r="C636" s="17">
        <f>+[1]DEPURADO!A630</f>
        <v>437954</v>
      </c>
      <c r="D636" s="17">
        <f>+[1]DEPURADO!B630</f>
        <v>437954</v>
      </c>
      <c r="E636" s="19">
        <f>+[1]DEPURADO!C630</f>
        <v>44779</v>
      </c>
      <c r="F636" s="20" t="str">
        <f>+IF([1]DEPURADO!D630&gt;1,[1]DEPURADO!D630," ")</f>
        <v xml:space="preserve"> </v>
      </c>
      <c r="G636" s="21">
        <f>[1]DEPURADO!F630</f>
        <v>81400</v>
      </c>
      <c r="H636" s="22">
        <v>0</v>
      </c>
      <c r="I636" s="22">
        <f>+[1]DEPURADO!M630+[1]DEPURADO!N630</f>
        <v>0</v>
      </c>
      <c r="J636" s="22">
        <f>+[1]DEPURADO!R630</f>
        <v>0</v>
      </c>
      <c r="K636" s="23">
        <f>+[1]DEPURADO!P630+[1]DEPURADO!Q630</f>
        <v>0</v>
      </c>
      <c r="L636" s="22">
        <v>0</v>
      </c>
      <c r="M636" s="22">
        <v>0</v>
      </c>
      <c r="N636" s="22">
        <f t="shared" si="64"/>
        <v>0</v>
      </c>
      <c r="O636" s="22">
        <f t="shared" si="65"/>
        <v>81400</v>
      </c>
      <c r="P636" s="18">
        <f>IF([1]DEPURADO!H630&gt;1,0,[1]DEPURADO!B630)</f>
        <v>0</v>
      </c>
      <c r="Q636" s="24">
        <f t="shared" si="66"/>
        <v>0</v>
      </c>
      <c r="R636" s="25">
        <f t="shared" si="67"/>
        <v>81400</v>
      </c>
      <c r="S636" s="25">
        <f>+[1]DEPURADO!J630</f>
        <v>0</v>
      </c>
      <c r="T636" s="17" t="s">
        <v>45</v>
      </c>
      <c r="U636" s="25">
        <f>+[1]DEPURADO!I630</f>
        <v>0</v>
      </c>
      <c r="V636" s="24"/>
      <c r="W636" s="17" t="s">
        <v>45</v>
      </c>
      <c r="X636" s="25">
        <f>+[1]DEPURADO!K630+[1]DEPURADO!L630</f>
        <v>0</v>
      </c>
      <c r="Y636" s="17" t="s">
        <v>45</v>
      </c>
      <c r="Z636" s="25">
        <f t="shared" si="68"/>
        <v>0</v>
      </c>
      <c r="AA636" s="25"/>
      <c r="AB636" s="25">
        <v>0</v>
      </c>
      <c r="AC636" s="25">
        <v>0</v>
      </c>
      <c r="AD636" s="24"/>
      <c r="AE636" s="24">
        <f>+[1]DEPURADO!K630</f>
        <v>0</v>
      </c>
      <c r="AF636" s="24">
        <v>0</v>
      </c>
      <c r="AG636" s="24">
        <f t="shared" si="69"/>
        <v>0</v>
      </c>
      <c r="AH636" s="24">
        <v>0</v>
      </c>
      <c r="AI636" s="24" t="str">
        <f>+[1]DEPURADO!G630</f>
        <v>NO RADICADA</v>
      </c>
      <c r="AJ636" s="26"/>
      <c r="AK636" s="27"/>
    </row>
    <row r="637" spans="1:37" s="28" customFormat="1" ht="16.149999999999999" customHeight="1">
      <c r="A637" s="17">
        <f t="shared" si="63"/>
        <v>629</v>
      </c>
      <c r="B637" s="18" t="s">
        <v>44</v>
      </c>
      <c r="C637" s="17">
        <f>+[1]DEPURADO!A631</f>
        <v>439018</v>
      </c>
      <c r="D637" s="17">
        <f>+[1]DEPURADO!B631</f>
        <v>439018</v>
      </c>
      <c r="E637" s="19">
        <f>+[1]DEPURADO!C631</f>
        <v>44781</v>
      </c>
      <c r="F637" s="20" t="str">
        <f>+IF([1]DEPURADO!D631&gt;1,[1]DEPURADO!D631," ")</f>
        <v xml:space="preserve"> </v>
      </c>
      <c r="G637" s="21">
        <f>[1]DEPURADO!F631</f>
        <v>157000</v>
      </c>
      <c r="H637" s="22">
        <v>0</v>
      </c>
      <c r="I637" s="22">
        <f>+[1]DEPURADO!M631+[1]DEPURADO!N631</f>
        <v>0</v>
      </c>
      <c r="J637" s="22">
        <f>+[1]DEPURADO!R631</f>
        <v>0</v>
      </c>
      <c r="K637" s="23">
        <f>+[1]DEPURADO!P631+[1]DEPURADO!Q631</f>
        <v>0</v>
      </c>
      <c r="L637" s="22">
        <v>0</v>
      </c>
      <c r="M637" s="22">
        <v>0</v>
      </c>
      <c r="N637" s="22">
        <f t="shared" si="64"/>
        <v>0</v>
      </c>
      <c r="O637" s="22">
        <f t="shared" si="65"/>
        <v>157000</v>
      </c>
      <c r="P637" s="18">
        <f>IF([1]DEPURADO!H631&gt;1,0,[1]DEPURADO!B631)</f>
        <v>0</v>
      </c>
      <c r="Q637" s="24">
        <f t="shared" si="66"/>
        <v>0</v>
      </c>
      <c r="R637" s="25">
        <f t="shared" si="67"/>
        <v>157000</v>
      </c>
      <c r="S637" s="25">
        <f>+[1]DEPURADO!J631</f>
        <v>0</v>
      </c>
      <c r="T637" s="17" t="s">
        <v>45</v>
      </c>
      <c r="U637" s="25">
        <f>+[1]DEPURADO!I631</f>
        <v>0</v>
      </c>
      <c r="V637" s="24"/>
      <c r="W637" s="17" t="s">
        <v>45</v>
      </c>
      <c r="X637" s="25">
        <f>+[1]DEPURADO!K631+[1]DEPURADO!L631</f>
        <v>0</v>
      </c>
      <c r="Y637" s="17" t="s">
        <v>45</v>
      </c>
      <c r="Z637" s="25">
        <f t="shared" si="68"/>
        <v>0</v>
      </c>
      <c r="AA637" s="25"/>
      <c r="AB637" s="25">
        <v>0</v>
      </c>
      <c r="AC637" s="25">
        <v>0</v>
      </c>
      <c r="AD637" s="24"/>
      <c r="AE637" s="24">
        <f>+[1]DEPURADO!K631</f>
        <v>0</v>
      </c>
      <c r="AF637" s="24">
        <v>0</v>
      </c>
      <c r="AG637" s="24">
        <f t="shared" si="69"/>
        <v>0</v>
      </c>
      <c r="AH637" s="24">
        <v>0</v>
      </c>
      <c r="AI637" s="24" t="str">
        <f>+[1]DEPURADO!G631</f>
        <v>NO RADICADA</v>
      </c>
      <c r="AJ637" s="26"/>
      <c r="AK637" s="27"/>
    </row>
    <row r="638" spans="1:37" s="28" customFormat="1" ht="16.149999999999999" customHeight="1">
      <c r="A638" s="17">
        <f t="shared" si="63"/>
        <v>630</v>
      </c>
      <c r="B638" s="18" t="s">
        <v>44</v>
      </c>
      <c r="C638" s="17">
        <f>+[1]DEPURADO!A632</f>
        <v>440040</v>
      </c>
      <c r="D638" s="17">
        <f>+[1]DEPURADO!B632</f>
        <v>440040</v>
      </c>
      <c r="E638" s="19">
        <f>+[1]DEPURADO!C632</f>
        <v>44783</v>
      </c>
      <c r="F638" s="20" t="str">
        <f>+IF([1]DEPURADO!D632&gt;1,[1]DEPURADO!D632," ")</f>
        <v xml:space="preserve"> </v>
      </c>
      <c r="G638" s="21">
        <f>[1]DEPURADO!F632</f>
        <v>57700</v>
      </c>
      <c r="H638" s="22">
        <v>0</v>
      </c>
      <c r="I638" s="22">
        <f>+[1]DEPURADO!M632+[1]DEPURADO!N632</f>
        <v>0</v>
      </c>
      <c r="J638" s="22">
        <f>+[1]DEPURADO!R632</f>
        <v>0</v>
      </c>
      <c r="K638" s="23">
        <f>+[1]DEPURADO!P632+[1]DEPURADO!Q632</f>
        <v>0</v>
      </c>
      <c r="L638" s="22">
        <v>0</v>
      </c>
      <c r="M638" s="22">
        <v>0</v>
      </c>
      <c r="N638" s="22">
        <f t="shared" si="64"/>
        <v>0</v>
      </c>
      <c r="O638" s="22">
        <f t="shared" si="65"/>
        <v>57700</v>
      </c>
      <c r="P638" s="18">
        <f>IF([1]DEPURADO!H632&gt;1,0,[1]DEPURADO!B632)</f>
        <v>0</v>
      </c>
      <c r="Q638" s="24">
        <f t="shared" si="66"/>
        <v>0</v>
      </c>
      <c r="R638" s="25">
        <f t="shared" si="67"/>
        <v>57700</v>
      </c>
      <c r="S638" s="25">
        <f>+[1]DEPURADO!J632</f>
        <v>0</v>
      </c>
      <c r="T638" s="17" t="s">
        <v>45</v>
      </c>
      <c r="U638" s="25">
        <f>+[1]DEPURADO!I632</f>
        <v>0</v>
      </c>
      <c r="V638" s="24"/>
      <c r="W638" s="17" t="s">
        <v>45</v>
      </c>
      <c r="X638" s="25">
        <f>+[1]DEPURADO!K632+[1]DEPURADO!L632</f>
        <v>0</v>
      </c>
      <c r="Y638" s="17" t="s">
        <v>45</v>
      </c>
      <c r="Z638" s="25">
        <f t="shared" si="68"/>
        <v>0</v>
      </c>
      <c r="AA638" s="25"/>
      <c r="AB638" s="25">
        <v>0</v>
      </c>
      <c r="AC638" s="25">
        <v>0</v>
      </c>
      <c r="AD638" s="24"/>
      <c r="AE638" s="24">
        <f>+[1]DEPURADO!K632</f>
        <v>0</v>
      </c>
      <c r="AF638" s="24">
        <v>0</v>
      </c>
      <c r="AG638" s="24">
        <f t="shared" si="69"/>
        <v>0</v>
      </c>
      <c r="AH638" s="24">
        <v>0</v>
      </c>
      <c r="AI638" s="24" t="str">
        <f>+[1]DEPURADO!G632</f>
        <v>NO RADICADA</v>
      </c>
      <c r="AJ638" s="26"/>
      <c r="AK638" s="27"/>
    </row>
    <row r="639" spans="1:37" s="28" customFormat="1" ht="16.149999999999999" customHeight="1">
      <c r="A639" s="17">
        <f t="shared" si="63"/>
        <v>631</v>
      </c>
      <c r="B639" s="18" t="s">
        <v>44</v>
      </c>
      <c r="C639" s="17">
        <f>+[1]DEPURADO!A633</f>
        <v>440312</v>
      </c>
      <c r="D639" s="17">
        <f>+[1]DEPURADO!B633</f>
        <v>440312</v>
      </c>
      <c r="E639" s="19">
        <f>+[1]DEPURADO!C633</f>
        <v>44783</v>
      </c>
      <c r="F639" s="20" t="str">
        <f>+IF([1]DEPURADO!D633&gt;1,[1]DEPURADO!D633," ")</f>
        <v xml:space="preserve"> </v>
      </c>
      <c r="G639" s="21">
        <f>[1]DEPURADO!F633</f>
        <v>687400</v>
      </c>
      <c r="H639" s="22">
        <v>0</v>
      </c>
      <c r="I639" s="22">
        <f>+[1]DEPURADO!M633+[1]DEPURADO!N633</f>
        <v>0</v>
      </c>
      <c r="J639" s="22">
        <f>+[1]DEPURADO!R633</f>
        <v>0</v>
      </c>
      <c r="K639" s="23">
        <f>+[1]DEPURADO!P633+[1]DEPURADO!Q633</f>
        <v>0</v>
      </c>
      <c r="L639" s="22">
        <v>0</v>
      </c>
      <c r="M639" s="22">
        <v>0</v>
      </c>
      <c r="N639" s="22">
        <f t="shared" si="64"/>
        <v>0</v>
      </c>
      <c r="O639" s="22">
        <f t="shared" si="65"/>
        <v>687400</v>
      </c>
      <c r="P639" s="18">
        <f>IF([1]DEPURADO!H633&gt;1,0,[1]DEPURADO!B633)</f>
        <v>0</v>
      </c>
      <c r="Q639" s="24">
        <f t="shared" si="66"/>
        <v>0</v>
      </c>
      <c r="R639" s="25">
        <f t="shared" si="67"/>
        <v>687400</v>
      </c>
      <c r="S639" s="25">
        <f>+[1]DEPURADO!J633</f>
        <v>0</v>
      </c>
      <c r="T639" s="17" t="s">
        <v>45</v>
      </c>
      <c r="U639" s="25">
        <f>+[1]DEPURADO!I633</f>
        <v>0</v>
      </c>
      <c r="V639" s="24"/>
      <c r="W639" s="17" t="s">
        <v>45</v>
      </c>
      <c r="X639" s="25">
        <f>+[1]DEPURADO!K633+[1]DEPURADO!L633</f>
        <v>0</v>
      </c>
      <c r="Y639" s="17" t="s">
        <v>45</v>
      </c>
      <c r="Z639" s="25">
        <f t="shared" si="68"/>
        <v>0</v>
      </c>
      <c r="AA639" s="25"/>
      <c r="AB639" s="25">
        <v>0</v>
      </c>
      <c r="AC639" s="25">
        <v>0</v>
      </c>
      <c r="AD639" s="24"/>
      <c r="AE639" s="24">
        <f>+[1]DEPURADO!K633</f>
        <v>0</v>
      </c>
      <c r="AF639" s="24">
        <v>0</v>
      </c>
      <c r="AG639" s="24">
        <f t="shared" si="69"/>
        <v>0</v>
      </c>
      <c r="AH639" s="24">
        <v>0</v>
      </c>
      <c r="AI639" s="24" t="str">
        <f>+[1]DEPURADO!G633</f>
        <v>NO RADICADA</v>
      </c>
      <c r="AJ639" s="26"/>
      <c r="AK639" s="27"/>
    </row>
    <row r="640" spans="1:37" s="28" customFormat="1" ht="16.149999999999999" customHeight="1">
      <c r="A640" s="17">
        <f t="shared" si="63"/>
        <v>632</v>
      </c>
      <c r="B640" s="18" t="s">
        <v>44</v>
      </c>
      <c r="C640" s="17">
        <f>+[1]DEPURADO!A634</f>
        <v>441011</v>
      </c>
      <c r="D640" s="17">
        <f>+[1]DEPURADO!B634</f>
        <v>441011</v>
      </c>
      <c r="E640" s="19">
        <f>+[1]DEPURADO!C634</f>
        <v>44784</v>
      </c>
      <c r="F640" s="20">
        <f>+IF([1]DEPURADO!D634&gt;1,[1]DEPURADO!D634," ")</f>
        <v>44944</v>
      </c>
      <c r="G640" s="21">
        <f>[1]DEPURADO!F634</f>
        <v>28056800</v>
      </c>
      <c r="H640" s="22">
        <v>0</v>
      </c>
      <c r="I640" s="22">
        <f>+[1]DEPURADO!M634+[1]DEPURADO!N634</f>
        <v>0</v>
      </c>
      <c r="J640" s="22">
        <f>+[1]DEPURADO!R634</f>
        <v>0</v>
      </c>
      <c r="K640" s="23">
        <f>+[1]DEPURADO!P634+[1]DEPURADO!Q634</f>
        <v>0</v>
      </c>
      <c r="L640" s="22">
        <v>0</v>
      </c>
      <c r="M640" s="22">
        <v>0</v>
      </c>
      <c r="N640" s="22">
        <f t="shared" si="64"/>
        <v>0</v>
      </c>
      <c r="O640" s="22">
        <f t="shared" si="65"/>
        <v>28056800</v>
      </c>
      <c r="P640" s="18">
        <f>IF([1]DEPURADO!H634&gt;1,0,[1]DEPURADO!B634)</f>
        <v>441011</v>
      </c>
      <c r="Q640" s="24">
        <f t="shared" si="66"/>
        <v>28056800</v>
      </c>
      <c r="R640" s="25">
        <f t="shared" si="67"/>
        <v>0</v>
      </c>
      <c r="S640" s="25">
        <f>+[1]DEPURADO!J634</f>
        <v>0</v>
      </c>
      <c r="T640" s="17" t="s">
        <v>45</v>
      </c>
      <c r="U640" s="25">
        <f>+[1]DEPURADO!I634</f>
        <v>0</v>
      </c>
      <c r="V640" s="24"/>
      <c r="W640" s="17" t="s">
        <v>45</v>
      </c>
      <c r="X640" s="25">
        <f>+[1]DEPURADO!K634+[1]DEPURADO!L634</f>
        <v>0</v>
      </c>
      <c r="Y640" s="17" t="s">
        <v>45</v>
      </c>
      <c r="Z640" s="25">
        <f t="shared" si="68"/>
        <v>0</v>
      </c>
      <c r="AA640" s="25"/>
      <c r="AB640" s="25">
        <v>0</v>
      </c>
      <c r="AC640" s="25">
        <v>0</v>
      </c>
      <c r="AD640" s="24"/>
      <c r="AE640" s="24">
        <f>+[1]DEPURADO!K634</f>
        <v>0</v>
      </c>
      <c r="AF640" s="24">
        <v>0</v>
      </c>
      <c r="AG640" s="24">
        <f t="shared" si="69"/>
        <v>28056800</v>
      </c>
      <c r="AH640" s="24">
        <v>0</v>
      </c>
      <c r="AI640" s="24" t="str">
        <f>+[1]DEPURADO!G634</f>
        <v>SALDO A FAVOR DEL PRESTADOR</v>
      </c>
      <c r="AJ640" s="26"/>
      <c r="AK640" s="27"/>
    </row>
    <row r="641" spans="1:37" s="28" customFormat="1" ht="16.149999999999999" customHeight="1">
      <c r="A641" s="17">
        <f t="shared" si="63"/>
        <v>633</v>
      </c>
      <c r="B641" s="18" t="s">
        <v>44</v>
      </c>
      <c r="C641" s="17">
        <f>+[1]DEPURADO!A635</f>
        <v>443462</v>
      </c>
      <c r="D641" s="17">
        <f>+[1]DEPURADO!B635</f>
        <v>443462</v>
      </c>
      <c r="E641" s="19">
        <f>+[1]DEPURADO!C635</f>
        <v>44789</v>
      </c>
      <c r="F641" s="20" t="str">
        <f>+IF([1]DEPURADO!D635&gt;1,[1]DEPURADO!D635," ")</f>
        <v xml:space="preserve"> </v>
      </c>
      <c r="G641" s="21">
        <f>[1]DEPURADO!F635</f>
        <v>183200</v>
      </c>
      <c r="H641" s="22">
        <v>0</v>
      </c>
      <c r="I641" s="22">
        <f>+[1]DEPURADO!M635+[1]DEPURADO!N635</f>
        <v>0</v>
      </c>
      <c r="J641" s="22">
        <f>+[1]DEPURADO!R635</f>
        <v>0</v>
      </c>
      <c r="K641" s="23">
        <f>+[1]DEPURADO!P635+[1]DEPURADO!Q635</f>
        <v>0</v>
      </c>
      <c r="L641" s="22">
        <v>0</v>
      </c>
      <c r="M641" s="22">
        <v>0</v>
      </c>
      <c r="N641" s="22">
        <f t="shared" si="64"/>
        <v>0</v>
      </c>
      <c r="O641" s="22">
        <f t="shared" si="65"/>
        <v>183200</v>
      </c>
      <c r="P641" s="18">
        <f>IF([1]DEPURADO!H635&gt;1,0,[1]DEPURADO!B635)</f>
        <v>0</v>
      </c>
      <c r="Q641" s="24">
        <f t="shared" si="66"/>
        <v>0</v>
      </c>
      <c r="R641" s="25">
        <f t="shared" si="67"/>
        <v>183200</v>
      </c>
      <c r="S641" s="25">
        <f>+[1]DEPURADO!J635</f>
        <v>0</v>
      </c>
      <c r="T641" s="17" t="s">
        <v>45</v>
      </c>
      <c r="U641" s="25">
        <f>+[1]DEPURADO!I635</f>
        <v>0</v>
      </c>
      <c r="V641" s="24"/>
      <c r="W641" s="17" t="s">
        <v>45</v>
      </c>
      <c r="X641" s="25">
        <f>+[1]DEPURADO!K635+[1]DEPURADO!L635</f>
        <v>0</v>
      </c>
      <c r="Y641" s="17" t="s">
        <v>45</v>
      </c>
      <c r="Z641" s="25">
        <f t="shared" si="68"/>
        <v>0</v>
      </c>
      <c r="AA641" s="25"/>
      <c r="AB641" s="25">
        <v>0</v>
      </c>
      <c r="AC641" s="25">
        <v>0</v>
      </c>
      <c r="AD641" s="24"/>
      <c r="AE641" s="24">
        <f>+[1]DEPURADO!K635</f>
        <v>0</v>
      </c>
      <c r="AF641" s="24">
        <v>0</v>
      </c>
      <c r="AG641" s="24">
        <f t="shared" si="69"/>
        <v>0</v>
      </c>
      <c r="AH641" s="24">
        <v>0</v>
      </c>
      <c r="AI641" s="24" t="str">
        <f>+[1]DEPURADO!G635</f>
        <v>NO RADICADA</v>
      </c>
      <c r="AJ641" s="26"/>
      <c r="AK641" s="27"/>
    </row>
    <row r="642" spans="1:37" s="28" customFormat="1" ht="16.149999999999999" customHeight="1">
      <c r="A642" s="17">
        <f t="shared" si="63"/>
        <v>634</v>
      </c>
      <c r="B642" s="18" t="s">
        <v>44</v>
      </c>
      <c r="C642" s="17">
        <f>+[1]DEPURADO!A636</f>
        <v>446199</v>
      </c>
      <c r="D642" s="17">
        <f>+[1]DEPURADO!B636</f>
        <v>446199</v>
      </c>
      <c r="E642" s="19">
        <f>+[1]DEPURADO!C636</f>
        <v>44792</v>
      </c>
      <c r="F642" s="20" t="str">
        <f>+IF([1]DEPURADO!D636&gt;1,[1]DEPURADO!D636," ")</f>
        <v xml:space="preserve"> </v>
      </c>
      <c r="G642" s="21">
        <f>[1]DEPURADO!F636</f>
        <v>57700</v>
      </c>
      <c r="H642" s="22">
        <v>0</v>
      </c>
      <c r="I642" s="22">
        <f>+[1]DEPURADO!M636+[1]DEPURADO!N636</f>
        <v>0</v>
      </c>
      <c r="J642" s="22">
        <f>+[1]DEPURADO!R636</f>
        <v>0</v>
      </c>
      <c r="K642" s="23">
        <f>+[1]DEPURADO!P636+[1]DEPURADO!Q636</f>
        <v>0</v>
      </c>
      <c r="L642" s="22">
        <v>0</v>
      </c>
      <c r="M642" s="22">
        <v>0</v>
      </c>
      <c r="N642" s="22">
        <f t="shared" si="64"/>
        <v>0</v>
      </c>
      <c r="O642" s="22">
        <f t="shared" si="65"/>
        <v>57700</v>
      </c>
      <c r="P642" s="18">
        <f>IF([1]DEPURADO!H636&gt;1,0,[1]DEPURADO!B636)</f>
        <v>0</v>
      </c>
      <c r="Q642" s="24">
        <f t="shared" si="66"/>
        <v>0</v>
      </c>
      <c r="R642" s="25">
        <f t="shared" si="67"/>
        <v>57700</v>
      </c>
      <c r="S642" s="25">
        <f>+[1]DEPURADO!J636</f>
        <v>0</v>
      </c>
      <c r="T642" s="17" t="s">
        <v>45</v>
      </c>
      <c r="U642" s="25">
        <f>+[1]DEPURADO!I636</f>
        <v>0</v>
      </c>
      <c r="V642" s="24"/>
      <c r="W642" s="17" t="s">
        <v>45</v>
      </c>
      <c r="X642" s="25">
        <f>+[1]DEPURADO!K636+[1]DEPURADO!L636</f>
        <v>0</v>
      </c>
      <c r="Y642" s="17" t="s">
        <v>45</v>
      </c>
      <c r="Z642" s="25">
        <f t="shared" si="68"/>
        <v>0</v>
      </c>
      <c r="AA642" s="25"/>
      <c r="AB642" s="25">
        <v>0</v>
      </c>
      <c r="AC642" s="25">
        <v>0</v>
      </c>
      <c r="AD642" s="24"/>
      <c r="AE642" s="24">
        <f>+[1]DEPURADO!K636</f>
        <v>0</v>
      </c>
      <c r="AF642" s="24">
        <v>0</v>
      </c>
      <c r="AG642" s="24">
        <f t="shared" si="69"/>
        <v>0</v>
      </c>
      <c r="AH642" s="24">
        <v>0</v>
      </c>
      <c r="AI642" s="24" t="str">
        <f>+[1]DEPURADO!G636</f>
        <v>NO RADICADA</v>
      </c>
      <c r="AJ642" s="26"/>
      <c r="AK642" s="27"/>
    </row>
    <row r="643" spans="1:37" s="28" customFormat="1" ht="16.149999999999999" customHeight="1">
      <c r="A643" s="17">
        <f t="shared" si="63"/>
        <v>635</v>
      </c>
      <c r="B643" s="18" t="s">
        <v>44</v>
      </c>
      <c r="C643" s="17">
        <f>+[1]DEPURADO!A637</f>
        <v>446443</v>
      </c>
      <c r="D643" s="17">
        <f>+[1]DEPURADO!B637</f>
        <v>446443</v>
      </c>
      <c r="E643" s="19">
        <f>+[1]DEPURADO!C637</f>
        <v>44792</v>
      </c>
      <c r="F643" s="20" t="str">
        <f>+IF([1]DEPURADO!D637&gt;1,[1]DEPURADO!D637," ")</f>
        <v xml:space="preserve"> </v>
      </c>
      <c r="G643" s="21">
        <f>[1]DEPURADO!F637</f>
        <v>57700</v>
      </c>
      <c r="H643" s="22">
        <v>0</v>
      </c>
      <c r="I643" s="22">
        <f>+[1]DEPURADO!M637+[1]DEPURADO!N637</f>
        <v>0</v>
      </c>
      <c r="J643" s="22">
        <f>+[1]DEPURADO!R637</f>
        <v>0</v>
      </c>
      <c r="K643" s="23">
        <f>+[1]DEPURADO!P637+[1]DEPURADO!Q637</f>
        <v>0</v>
      </c>
      <c r="L643" s="22">
        <v>0</v>
      </c>
      <c r="M643" s="22">
        <v>0</v>
      </c>
      <c r="N643" s="22">
        <f t="shared" si="64"/>
        <v>0</v>
      </c>
      <c r="O643" s="22">
        <f t="shared" si="65"/>
        <v>57700</v>
      </c>
      <c r="P643" s="18">
        <f>IF([1]DEPURADO!H637&gt;1,0,[1]DEPURADO!B637)</f>
        <v>0</v>
      </c>
      <c r="Q643" s="24">
        <f t="shared" si="66"/>
        <v>0</v>
      </c>
      <c r="R643" s="25">
        <f t="shared" si="67"/>
        <v>57700</v>
      </c>
      <c r="S643" s="25">
        <f>+[1]DEPURADO!J637</f>
        <v>0</v>
      </c>
      <c r="T643" s="17" t="s">
        <v>45</v>
      </c>
      <c r="U643" s="25">
        <f>+[1]DEPURADO!I637</f>
        <v>0</v>
      </c>
      <c r="V643" s="24"/>
      <c r="W643" s="17" t="s">
        <v>45</v>
      </c>
      <c r="X643" s="25">
        <f>+[1]DEPURADO!K637+[1]DEPURADO!L637</f>
        <v>0</v>
      </c>
      <c r="Y643" s="17" t="s">
        <v>45</v>
      </c>
      <c r="Z643" s="25">
        <f t="shared" si="68"/>
        <v>0</v>
      </c>
      <c r="AA643" s="25"/>
      <c r="AB643" s="25">
        <v>0</v>
      </c>
      <c r="AC643" s="25">
        <v>0</v>
      </c>
      <c r="AD643" s="24"/>
      <c r="AE643" s="24">
        <f>+[1]DEPURADO!K637</f>
        <v>0</v>
      </c>
      <c r="AF643" s="24">
        <v>0</v>
      </c>
      <c r="AG643" s="24">
        <f t="shared" si="69"/>
        <v>0</v>
      </c>
      <c r="AH643" s="24">
        <v>0</v>
      </c>
      <c r="AI643" s="24" t="str">
        <f>+[1]DEPURADO!G637</f>
        <v>NO RADICADA</v>
      </c>
      <c r="AJ643" s="26"/>
      <c r="AK643" s="27"/>
    </row>
    <row r="644" spans="1:37" s="28" customFormat="1" ht="16.149999999999999" customHeight="1">
      <c r="A644" s="17">
        <f t="shared" si="63"/>
        <v>636</v>
      </c>
      <c r="B644" s="18" t="s">
        <v>44</v>
      </c>
      <c r="C644" s="17">
        <f>+[1]DEPURADO!A638</f>
        <v>447258</v>
      </c>
      <c r="D644" s="17">
        <f>+[1]DEPURADO!B638</f>
        <v>447258</v>
      </c>
      <c r="E644" s="19">
        <f>+[1]DEPURADO!C638</f>
        <v>44793</v>
      </c>
      <c r="F644" s="20" t="str">
        <f>+IF([1]DEPURADO!D638&gt;1,[1]DEPURADO!D638," ")</f>
        <v xml:space="preserve"> </v>
      </c>
      <c r="G644" s="21">
        <f>[1]DEPURADO!F638</f>
        <v>63600</v>
      </c>
      <c r="H644" s="22">
        <v>0</v>
      </c>
      <c r="I644" s="22">
        <f>+[1]DEPURADO!M638+[1]DEPURADO!N638</f>
        <v>0</v>
      </c>
      <c r="J644" s="22">
        <f>+[1]DEPURADO!R638</f>
        <v>0</v>
      </c>
      <c r="K644" s="23">
        <f>+[1]DEPURADO!P638+[1]DEPURADO!Q638</f>
        <v>0</v>
      </c>
      <c r="L644" s="22">
        <v>0</v>
      </c>
      <c r="M644" s="22">
        <v>0</v>
      </c>
      <c r="N644" s="22">
        <f t="shared" si="64"/>
        <v>0</v>
      </c>
      <c r="O644" s="22">
        <f t="shared" si="65"/>
        <v>63600</v>
      </c>
      <c r="P644" s="18">
        <f>IF([1]DEPURADO!H638&gt;1,0,[1]DEPURADO!B638)</f>
        <v>0</v>
      </c>
      <c r="Q644" s="24">
        <f t="shared" si="66"/>
        <v>0</v>
      </c>
      <c r="R644" s="25">
        <f t="shared" si="67"/>
        <v>63600</v>
      </c>
      <c r="S644" s="25">
        <f>+[1]DEPURADO!J638</f>
        <v>0</v>
      </c>
      <c r="T644" s="17" t="s">
        <v>45</v>
      </c>
      <c r="U644" s="25">
        <f>+[1]DEPURADO!I638</f>
        <v>0</v>
      </c>
      <c r="V644" s="24"/>
      <c r="W644" s="17" t="s">
        <v>45</v>
      </c>
      <c r="X644" s="25">
        <f>+[1]DEPURADO!K638+[1]DEPURADO!L638</f>
        <v>0</v>
      </c>
      <c r="Y644" s="17" t="s">
        <v>45</v>
      </c>
      <c r="Z644" s="25">
        <f t="shared" si="68"/>
        <v>0</v>
      </c>
      <c r="AA644" s="25"/>
      <c r="AB644" s="25">
        <v>0</v>
      </c>
      <c r="AC644" s="25">
        <v>0</v>
      </c>
      <c r="AD644" s="24"/>
      <c r="AE644" s="24">
        <f>+[1]DEPURADO!K638</f>
        <v>0</v>
      </c>
      <c r="AF644" s="24">
        <v>0</v>
      </c>
      <c r="AG644" s="24">
        <f t="shared" si="69"/>
        <v>0</v>
      </c>
      <c r="AH644" s="24">
        <v>0</v>
      </c>
      <c r="AI644" s="24" t="str">
        <f>+[1]DEPURADO!G638</f>
        <v>NO RADICADA</v>
      </c>
      <c r="AJ644" s="26"/>
      <c r="AK644" s="27"/>
    </row>
    <row r="645" spans="1:37" s="28" customFormat="1" ht="16.149999999999999" customHeight="1">
      <c r="A645" s="17">
        <f t="shared" si="63"/>
        <v>637</v>
      </c>
      <c r="B645" s="18" t="s">
        <v>44</v>
      </c>
      <c r="C645" s="17">
        <f>+[1]DEPURADO!A639</f>
        <v>3318</v>
      </c>
      <c r="D645" s="17">
        <f>+[1]DEPURADO!B639</f>
        <v>3318</v>
      </c>
      <c r="E645" s="19">
        <f>+[1]DEPURADO!C639</f>
        <v>44793</v>
      </c>
      <c r="F645" s="20">
        <f>+IF([1]DEPURADO!D639&gt;1,[1]DEPURADO!D639," ")</f>
        <v>44951</v>
      </c>
      <c r="G645" s="21">
        <f>[1]DEPURADO!F639</f>
        <v>184100</v>
      </c>
      <c r="H645" s="22">
        <v>0</v>
      </c>
      <c r="I645" s="22">
        <f>+[1]DEPURADO!M639+[1]DEPURADO!N639</f>
        <v>0</v>
      </c>
      <c r="J645" s="22">
        <f>+[1]DEPURADO!R639</f>
        <v>0</v>
      </c>
      <c r="K645" s="23">
        <f>+[1]DEPURADO!P639+[1]DEPURADO!Q639</f>
        <v>0</v>
      </c>
      <c r="L645" s="22">
        <v>0</v>
      </c>
      <c r="M645" s="22">
        <v>0</v>
      </c>
      <c r="N645" s="22">
        <f t="shared" si="64"/>
        <v>0</v>
      </c>
      <c r="O645" s="22">
        <f t="shared" si="65"/>
        <v>184100</v>
      </c>
      <c r="P645" s="18">
        <f>IF([1]DEPURADO!H639&gt;1,0,[1]DEPURADO!B639)</f>
        <v>3318</v>
      </c>
      <c r="Q645" s="24">
        <f t="shared" si="66"/>
        <v>184100</v>
      </c>
      <c r="R645" s="25">
        <f t="shared" si="67"/>
        <v>0</v>
      </c>
      <c r="S645" s="25">
        <f>+[1]DEPURADO!J639</f>
        <v>0</v>
      </c>
      <c r="T645" s="17" t="s">
        <v>45</v>
      </c>
      <c r="U645" s="25">
        <f>+[1]DEPURADO!I639</f>
        <v>0</v>
      </c>
      <c r="V645" s="24"/>
      <c r="W645" s="17" t="s">
        <v>45</v>
      </c>
      <c r="X645" s="25">
        <f>+[1]DEPURADO!K639+[1]DEPURADO!L639</f>
        <v>184100</v>
      </c>
      <c r="Y645" s="17" t="s">
        <v>45</v>
      </c>
      <c r="Z645" s="25">
        <f t="shared" si="68"/>
        <v>0</v>
      </c>
      <c r="AA645" s="25"/>
      <c r="AB645" s="25">
        <v>0</v>
      </c>
      <c r="AC645" s="25">
        <v>0</v>
      </c>
      <c r="AD645" s="24"/>
      <c r="AE645" s="24">
        <f>+[1]DEPURADO!K639</f>
        <v>184100</v>
      </c>
      <c r="AF645" s="24">
        <v>0</v>
      </c>
      <c r="AG645" s="24">
        <f t="shared" si="69"/>
        <v>0</v>
      </c>
      <c r="AH645" s="24">
        <v>0</v>
      </c>
      <c r="AI645" s="24" t="str">
        <f>+[1]DEPURADO!G639</f>
        <v>GLOSA POR CONCILIAR</v>
      </c>
      <c r="AJ645" s="26"/>
      <c r="AK645" s="27"/>
    </row>
    <row r="646" spans="1:37" s="28" customFormat="1" ht="16.149999999999999" customHeight="1">
      <c r="A646" s="17">
        <f t="shared" si="63"/>
        <v>638</v>
      </c>
      <c r="B646" s="18" t="s">
        <v>44</v>
      </c>
      <c r="C646" s="17">
        <f>+[1]DEPURADO!A640</f>
        <v>3310</v>
      </c>
      <c r="D646" s="17">
        <f>+[1]DEPURADO!B640</f>
        <v>3310</v>
      </c>
      <c r="E646" s="19">
        <f>+[1]DEPURADO!C640</f>
        <v>44793</v>
      </c>
      <c r="F646" s="20">
        <f>+IF([1]DEPURADO!D640&gt;1,[1]DEPURADO!D640," ")</f>
        <v>44950</v>
      </c>
      <c r="G646" s="21">
        <f>[1]DEPURADO!F640</f>
        <v>659018</v>
      </c>
      <c r="H646" s="22">
        <v>0</v>
      </c>
      <c r="I646" s="22">
        <f>+[1]DEPURADO!M640+[1]DEPURADO!N640</f>
        <v>0</v>
      </c>
      <c r="J646" s="22">
        <f>+[1]DEPURADO!R640</f>
        <v>0</v>
      </c>
      <c r="K646" s="23">
        <f>+[1]DEPURADO!P640+[1]DEPURADO!Q640</f>
        <v>0</v>
      </c>
      <c r="L646" s="22">
        <v>0</v>
      </c>
      <c r="M646" s="22">
        <v>0</v>
      </c>
      <c r="N646" s="22">
        <f t="shared" si="64"/>
        <v>0</v>
      </c>
      <c r="O646" s="22">
        <f t="shared" si="65"/>
        <v>659018</v>
      </c>
      <c r="P646" s="18">
        <f>IF([1]DEPURADO!H640&gt;1,0,[1]DEPURADO!B640)</f>
        <v>3310</v>
      </c>
      <c r="Q646" s="24">
        <f t="shared" si="66"/>
        <v>659018</v>
      </c>
      <c r="R646" s="25">
        <f t="shared" si="67"/>
        <v>0</v>
      </c>
      <c r="S646" s="25">
        <f>+[1]DEPURADO!J640</f>
        <v>0</v>
      </c>
      <c r="T646" s="17" t="s">
        <v>45</v>
      </c>
      <c r="U646" s="25">
        <f>+[1]DEPURADO!I640</f>
        <v>0</v>
      </c>
      <c r="V646" s="24"/>
      <c r="W646" s="17" t="s">
        <v>45</v>
      </c>
      <c r="X646" s="25">
        <f>+[1]DEPURADO!K640+[1]DEPURADO!L640</f>
        <v>659018</v>
      </c>
      <c r="Y646" s="17" t="s">
        <v>45</v>
      </c>
      <c r="Z646" s="25">
        <f t="shared" si="68"/>
        <v>0</v>
      </c>
      <c r="AA646" s="25"/>
      <c r="AB646" s="25">
        <v>0</v>
      </c>
      <c r="AC646" s="25">
        <v>0</v>
      </c>
      <c r="AD646" s="24"/>
      <c r="AE646" s="24">
        <f>+[1]DEPURADO!K640</f>
        <v>659018</v>
      </c>
      <c r="AF646" s="24">
        <v>0</v>
      </c>
      <c r="AG646" s="24">
        <f t="shared" si="69"/>
        <v>0</v>
      </c>
      <c r="AH646" s="24">
        <v>0</v>
      </c>
      <c r="AI646" s="24" t="str">
        <f>+[1]DEPURADO!G640</f>
        <v>GLOSA POR CONCILIAR</v>
      </c>
      <c r="AJ646" s="26"/>
      <c r="AK646" s="27"/>
    </row>
    <row r="647" spans="1:37" s="28" customFormat="1" ht="16.149999999999999" customHeight="1">
      <c r="A647" s="17">
        <f t="shared" si="63"/>
        <v>639</v>
      </c>
      <c r="B647" s="18" t="s">
        <v>44</v>
      </c>
      <c r="C647" s="17">
        <f>+[1]DEPURADO!A641</f>
        <v>3314</v>
      </c>
      <c r="D647" s="17">
        <f>+[1]DEPURADO!B641</f>
        <v>3314</v>
      </c>
      <c r="E647" s="19">
        <f>+[1]DEPURADO!C641</f>
        <v>44793</v>
      </c>
      <c r="F647" s="20">
        <f>+IF([1]DEPURADO!D641&gt;1,[1]DEPURADO!D641," ")</f>
        <v>44951</v>
      </c>
      <c r="G647" s="21">
        <f>[1]DEPURADO!F641</f>
        <v>1141700</v>
      </c>
      <c r="H647" s="22">
        <v>0</v>
      </c>
      <c r="I647" s="22">
        <f>+[1]DEPURADO!M641+[1]DEPURADO!N641</f>
        <v>0</v>
      </c>
      <c r="J647" s="22">
        <f>+[1]DEPURADO!R641</f>
        <v>799190</v>
      </c>
      <c r="K647" s="23">
        <f>+[1]DEPURADO!P641+[1]DEPURADO!Q641</f>
        <v>0</v>
      </c>
      <c r="L647" s="22">
        <v>0</v>
      </c>
      <c r="M647" s="22">
        <v>0</v>
      </c>
      <c r="N647" s="22">
        <f t="shared" si="64"/>
        <v>799190</v>
      </c>
      <c r="O647" s="22">
        <f t="shared" si="65"/>
        <v>342510</v>
      </c>
      <c r="P647" s="18">
        <f>IF([1]DEPURADO!H641&gt;1,0,[1]DEPURADO!B641)</f>
        <v>3314</v>
      </c>
      <c r="Q647" s="24">
        <f t="shared" si="66"/>
        <v>1141700</v>
      </c>
      <c r="R647" s="25">
        <f t="shared" si="67"/>
        <v>0</v>
      </c>
      <c r="S647" s="25">
        <f>+[1]DEPURADO!J641</f>
        <v>0</v>
      </c>
      <c r="T647" s="17" t="s">
        <v>45</v>
      </c>
      <c r="U647" s="25">
        <f>+[1]DEPURADO!I641</f>
        <v>0</v>
      </c>
      <c r="V647" s="24"/>
      <c r="W647" s="17" t="s">
        <v>45</v>
      </c>
      <c r="X647" s="25">
        <f>+[1]DEPURADO!K641+[1]DEPURADO!L641</f>
        <v>0</v>
      </c>
      <c r="Y647" s="17" t="s">
        <v>45</v>
      </c>
      <c r="Z647" s="25">
        <f t="shared" si="68"/>
        <v>0</v>
      </c>
      <c r="AA647" s="25"/>
      <c r="AB647" s="25">
        <v>0</v>
      </c>
      <c r="AC647" s="25">
        <v>0</v>
      </c>
      <c r="AD647" s="24"/>
      <c r="AE647" s="24">
        <f>+[1]DEPURADO!K641</f>
        <v>0</v>
      </c>
      <c r="AF647" s="24">
        <v>0</v>
      </c>
      <c r="AG647" s="24">
        <f t="shared" si="69"/>
        <v>342510</v>
      </c>
      <c r="AH647" s="24">
        <v>0</v>
      </c>
      <c r="AI647" s="24" t="str">
        <f>+[1]DEPURADO!G641</f>
        <v>CANCELADA Y SALDO A FAVOR DEL PRESTADOR</v>
      </c>
      <c r="AJ647" s="26"/>
      <c r="AK647" s="27"/>
    </row>
    <row r="648" spans="1:37" s="28" customFormat="1" ht="16.149999999999999" customHeight="1">
      <c r="A648" s="17">
        <f t="shared" si="63"/>
        <v>640</v>
      </c>
      <c r="B648" s="18" t="s">
        <v>44</v>
      </c>
      <c r="C648" s="17">
        <f>+[1]DEPURADO!A642</f>
        <v>3323</v>
      </c>
      <c r="D648" s="17">
        <f>+[1]DEPURADO!B642</f>
        <v>3323</v>
      </c>
      <c r="E648" s="19">
        <f>+[1]DEPURADO!C642</f>
        <v>44793</v>
      </c>
      <c r="F648" s="20" t="str">
        <f>+IF([1]DEPURADO!D642&gt;1,[1]DEPURADO!D642," ")</f>
        <v xml:space="preserve"> </v>
      </c>
      <c r="G648" s="21">
        <f>[1]DEPURADO!F642</f>
        <v>1261200</v>
      </c>
      <c r="H648" s="22">
        <v>0</v>
      </c>
      <c r="I648" s="22">
        <f>+[1]DEPURADO!M642+[1]DEPURADO!N642</f>
        <v>0</v>
      </c>
      <c r="J648" s="22">
        <f>+[1]DEPURADO!R642</f>
        <v>0</v>
      </c>
      <c r="K648" s="23">
        <f>+[1]DEPURADO!P642+[1]DEPURADO!Q642</f>
        <v>0</v>
      </c>
      <c r="L648" s="22">
        <v>0</v>
      </c>
      <c r="M648" s="22">
        <v>0</v>
      </c>
      <c r="N648" s="22">
        <f t="shared" si="64"/>
        <v>0</v>
      </c>
      <c r="O648" s="22">
        <f t="shared" si="65"/>
        <v>1261200</v>
      </c>
      <c r="P648" s="18">
        <f>IF([1]DEPURADO!H642&gt;1,0,[1]DEPURADO!B642)</f>
        <v>0</v>
      </c>
      <c r="Q648" s="24">
        <f t="shared" si="66"/>
        <v>0</v>
      </c>
      <c r="R648" s="25">
        <f t="shared" si="67"/>
        <v>1261200</v>
      </c>
      <c r="S648" s="25">
        <f>+[1]DEPURADO!J642</f>
        <v>0</v>
      </c>
      <c r="T648" s="17" t="s">
        <v>45</v>
      </c>
      <c r="U648" s="25">
        <f>+[1]DEPURADO!I642</f>
        <v>0</v>
      </c>
      <c r="V648" s="24"/>
      <c r="W648" s="17" t="s">
        <v>45</v>
      </c>
      <c r="X648" s="25">
        <f>+[1]DEPURADO!K642+[1]DEPURADO!L642</f>
        <v>0</v>
      </c>
      <c r="Y648" s="17" t="s">
        <v>45</v>
      </c>
      <c r="Z648" s="25">
        <f t="shared" si="68"/>
        <v>0</v>
      </c>
      <c r="AA648" s="25"/>
      <c r="AB648" s="25">
        <v>0</v>
      </c>
      <c r="AC648" s="25">
        <v>0</v>
      </c>
      <c r="AD648" s="24"/>
      <c r="AE648" s="24">
        <f>+[1]DEPURADO!K642</f>
        <v>0</v>
      </c>
      <c r="AF648" s="24">
        <v>0</v>
      </c>
      <c r="AG648" s="24">
        <f t="shared" si="69"/>
        <v>0</v>
      </c>
      <c r="AH648" s="24">
        <v>0</v>
      </c>
      <c r="AI648" s="24" t="str">
        <f>+[1]DEPURADO!G642</f>
        <v>NO RADICADA</v>
      </c>
      <c r="AJ648" s="26"/>
      <c r="AK648" s="27"/>
    </row>
    <row r="649" spans="1:37" s="28" customFormat="1" ht="16.149999999999999" customHeight="1">
      <c r="A649" s="17">
        <f t="shared" si="63"/>
        <v>641</v>
      </c>
      <c r="B649" s="18" t="s">
        <v>44</v>
      </c>
      <c r="C649" s="17">
        <f>+[1]DEPURADO!A643</f>
        <v>3320</v>
      </c>
      <c r="D649" s="17">
        <f>+[1]DEPURADO!B643</f>
        <v>3320</v>
      </c>
      <c r="E649" s="19">
        <f>+[1]DEPURADO!C643</f>
        <v>44793</v>
      </c>
      <c r="F649" s="20">
        <f>+IF([1]DEPURADO!D643&gt;1,[1]DEPURADO!D643," ")</f>
        <v>44951</v>
      </c>
      <c r="G649" s="21">
        <f>[1]DEPURADO!F643</f>
        <v>1571511</v>
      </c>
      <c r="H649" s="22">
        <v>0</v>
      </c>
      <c r="I649" s="22">
        <f>+[1]DEPURADO!M643+[1]DEPURADO!N643</f>
        <v>0</v>
      </c>
      <c r="J649" s="22">
        <f>+[1]DEPURADO!R643</f>
        <v>1100058</v>
      </c>
      <c r="K649" s="23">
        <f>+[1]DEPURADO!P643+[1]DEPURADO!Q643</f>
        <v>0</v>
      </c>
      <c r="L649" s="22">
        <v>0</v>
      </c>
      <c r="M649" s="22">
        <v>0</v>
      </c>
      <c r="N649" s="22">
        <f t="shared" si="64"/>
        <v>1100058</v>
      </c>
      <c r="O649" s="22">
        <f t="shared" si="65"/>
        <v>471453</v>
      </c>
      <c r="P649" s="18">
        <f>IF([1]DEPURADO!H643&gt;1,0,[1]DEPURADO!B643)</f>
        <v>3320</v>
      </c>
      <c r="Q649" s="24">
        <f t="shared" si="66"/>
        <v>1571511</v>
      </c>
      <c r="R649" s="25">
        <f t="shared" si="67"/>
        <v>0</v>
      </c>
      <c r="S649" s="25">
        <f>+[1]DEPURADO!J643</f>
        <v>0</v>
      </c>
      <c r="T649" s="17" t="s">
        <v>45</v>
      </c>
      <c r="U649" s="25">
        <f>+[1]DEPURADO!I643</f>
        <v>0</v>
      </c>
      <c r="V649" s="24"/>
      <c r="W649" s="17" t="s">
        <v>45</v>
      </c>
      <c r="X649" s="25">
        <f>+[1]DEPURADO!K643+[1]DEPURADO!L643</f>
        <v>0</v>
      </c>
      <c r="Y649" s="17" t="s">
        <v>45</v>
      </c>
      <c r="Z649" s="25">
        <f t="shared" si="68"/>
        <v>0</v>
      </c>
      <c r="AA649" s="25"/>
      <c r="AB649" s="25">
        <v>0</v>
      </c>
      <c r="AC649" s="25">
        <v>0</v>
      </c>
      <c r="AD649" s="24"/>
      <c r="AE649" s="24">
        <f>+[1]DEPURADO!K643</f>
        <v>0</v>
      </c>
      <c r="AF649" s="24">
        <v>0</v>
      </c>
      <c r="AG649" s="24">
        <f t="shared" si="69"/>
        <v>471453</v>
      </c>
      <c r="AH649" s="24">
        <v>0</v>
      </c>
      <c r="AI649" s="24" t="str">
        <f>+[1]DEPURADO!G643</f>
        <v>CANCELADA Y SALDO A FAVOR DEL PRESTADOR</v>
      </c>
      <c r="AJ649" s="26"/>
      <c r="AK649" s="27"/>
    </row>
    <row r="650" spans="1:37" s="28" customFormat="1" ht="16.149999999999999" customHeight="1">
      <c r="A650" s="17">
        <f t="shared" si="63"/>
        <v>642</v>
      </c>
      <c r="B650" s="18" t="s">
        <v>44</v>
      </c>
      <c r="C650" s="17">
        <f>+[1]DEPURADO!A644</f>
        <v>3328</v>
      </c>
      <c r="D650" s="17">
        <f>+[1]DEPURADO!B644</f>
        <v>3328</v>
      </c>
      <c r="E650" s="19">
        <f>+[1]DEPURADO!C644</f>
        <v>44793</v>
      </c>
      <c r="F650" s="20">
        <f>+IF([1]DEPURADO!D644&gt;1,[1]DEPURADO!D644," ")</f>
        <v>44951</v>
      </c>
      <c r="G650" s="21">
        <f>[1]DEPURADO!F644</f>
        <v>1571800</v>
      </c>
      <c r="H650" s="22">
        <v>0</v>
      </c>
      <c r="I650" s="22">
        <f>+[1]DEPURADO!M644+[1]DEPURADO!N644</f>
        <v>0</v>
      </c>
      <c r="J650" s="22">
        <f>+[1]DEPURADO!R644</f>
        <v>1100260</v>
      </c>
      <c r="K650" s="23">
        <f>+[1]DEPURADO!P644+[1]DEPURADO!Q644</f>
        <v>0</v>
      </c>
      <c r="L650" s="22">
        <v>0</v>
      </c>
      <c r="M650" s="22">
        <v>0</v>
      </c>
      <c r="N650" s="22">
        <f t="shared" si="64"/>
        <v>1100260</v>
      </c>
      <c r="O650" s="22">
        <f t="shared" si="65"/>
        <v>471540</v>
      </c>
      <c r="P650" s="18">
        <f>IF([1]DEPURADO!H644&gt;1,0,[1]DEPURADO!B644)</f>
        <v>3328</v>
      </c>
      <c r="Q650" s="24">
        <f t="shared" si="66"/>
        <v>1571800</v>
      </c>
      <c r="R650" s="25">
        <f t="shared" si="67"/>
        <v>0</v>
      </c>
      <c r="S650" s="25">
        <f>+[1]DEPURADO!J644</f>
        <v>0</v>
      </c>
      <c r="T650" s="17" t="s">
        <v>45</v>
      </c>
      <c r="U650" s="25">
        <f>+[1]DEPURADO!I644</f>
        <v>0</v>
      </c>
      <c r="V650" s="24"/>
      <c r="W650" s="17" t="s">
        <v>45</v>
      </c>
      <c r="X650" s="25">
        <f>+[1]DEPURADO!K644+[1]DEPURADO!L644</f>
        <v>0</v>
      </c>
      <c r="Y650" s="17" t="s">
        <v>45</v>
      </c>
      <c r="Z650" s="25">
        <f t="shared" si="68"/>
        <v>0</v>
      </c>
      <c r="AA650" s="25"/>
      <c r="AB650" s="25">
        <v>0</v>
      </c>
      <c r="AC650" s="25">
        <v>0</v>
      </c>
      <c r="AD650" s="24"/>
      <c r="AE650" s="24">
        <f>+[1]DEPURADO!K644</f>
        <v>0</v>
      </c>
      <c r="AF650" s="24">
        <v>0</v>
      </c>
      <c r="AG650" s="24">
        <f t="shared" si="69"/>
        <v>471540</v>
      </c>
      <c r="AH650" s="24">
        <v>0</v>
      </c>
      <c r="AI650" s="24" t="str">
        <f>+[1]DEPURADO!G644</f>
        <v>CANCELADA Y SALDO A FAVOR DEL PRESTADOR</v>
      </c>
      <c r="AJ650" s="26"/>
      <c r="AK650" s="27"/>
    </row>
    <row r="651" spans="1:37" s="28" customFormat="1" ht="16.149999999999999" customHeight="1">
      <c r="A651" s="17">
        <f t="shared" ref="A651:A714" si="70">+A650+1</f>
        <v>643</v>
      </c>
      <c r="B651" s="18" t="s">
        <v>44</v>
      </c>
      <c r="C651" s="17">
        <f>+[1]DEPURADO!A645</f>
        <v>3324</v>
      </c>
      <c r="D651" s="17">
        <f>+[1]DEPURADO!B645</f>
        <v>3324</v>
      </c>
      <c r="E651" s="19">
        <f>+[1]DEPURADO!C645</f>
        <v>44793</v>
      </c>
      <c r="F651" s="20">
        <f>+IF([1]DEPURADO!D645&gt;1,[1]DEPURADO!D645," ")</f>
        <v>44951</v>
      </c>
      <c r="G651" s="21">
        <f>[1]DEPURADO!F645</f>
        <v>1902800</v>
      </c>
      <c r="H651" s="22">
        <v>0</v>
      </c>
      <c r="I651" s="22">
        <f>+[1]DEPURADO!M645+[1]DEPURADO!N645</f>
        <v>0</v>
      </c>
      <c r="J651" s="22">
        <f>+[1]DEPURADO!R645</f>
        <v>1331960</v>
      </c>
      <c r="K651" s="23">
        <f>+[1]DEPURADO!P645+[1]DEPURADO!Q645</f>
        <v>0</v>
      </c>
      <c r="L651" s="22">
        <v>0</v>
      </c>
      <c r="M651" s="22">
        <v>0</v>
      </c>
      <c r="N651" s="22">
        <f t="shared" si="64"/>
        <v>1331960</v>
      </c>
      <c r="O651" s="22">
        <f t="shared" si="65"/>
        <v>570840</v>
      </c>
      <c r="P651" s="18">
        <f>IF([1]DEPURADO!H645&gt;1,0,[1]DEPURADO!B645)</f>
        <v>3324</v>
      </c>
      <c r="Q651" s="24">
        <f t="shared" si="66"/>
        <v>1902800</v>
      </c>
      <c r="R651" s="25">
        <f t="shared" si="67"/>
        <v>0</v>
      </c>
      <c r="S651" s="25">
        <f>+[1]DEPURADO!J645</f>
        <v>0</v>
      </c>
      <c r="T651" s="17" t="s">
        <v>45</v>
      </c>
      <c r="U651" s="25">
        <f>+[1]DEPURADO!I645</f>
        <v>0</v>
      </c>
      <c r="V651" s="24"/>
      <c r="W651" s="17" t="s">
        <v>45</v>
      </c>
      <c r="X651" s="25">
        <f>+[1]DEPURADO!K645+[1]DEPURADO!L645</f>
        <v>0</v>
      </c>
      <c r="Y651" s="17" t="s">
        <v>45</v>
      </c>
      <c r="Z651" s="25">
        <f t="shared" si="68"/>
        <v>0</v>
      </c>
      <c r="AA651" s="25"/>
      <c r="AB651" s="25">
        <v>0</v>
      </c>
      <c r="AC651" s="25">
        <v>0</v>
      </c>
      <c r="AD651" s="24"/>
      <c r="AE651" s="24">
        <f>+[1]DEPURADO!K645</f>
        <v>0</v>
      </c>
      <c r="AF651" s="24">
        <v>0</v>
      </c>
      <c r="AG651" s="24">
        <f t="shared" si="69"/>
        <v>570840</v>
      </c>
      <c r="AH651" s="24">
        <v>0</v>
      </c>
      <c r="AI651" s="24" t="str">
        <f>+[1]DEPURADO!G645</f>
        <v>CANCELADA Y SALDO A FAVOR DEL PRESTADOR</v>
      </c>
      <c r="AJ651" s="26"/>
      <c r="AK651" s="27"/>
    </row>
    <row r="652" spans="1:37" s="28" customFormat="1" ht="16.149999999999999" customHeight="1">
      <c r="A652" s="17">
        <f t="shared" si="70"/>
        <v>644</v>
      </c>
      <c r="B652" s="18" t="s">
        <v>44</v>
      </c>
      <c r="C652" s="17">
        <f>+[1]DEPURADO!A646</f>
        <v>3325</v>
      </c>
      <c r="D652" s="17">
        <f>+[1]DEPURADO!B646</f>
        <v>3325</v>
      </c>
      <c r="E652" s="19">
        <f>+[1]DEPURADO!C646</f>
        <v>44793</v>
      </c>
      <c r="F652" s="20" t="str">
        <f>+IF([1]DEPURADO!D646&gt;1,[1]DEPURADO!D646," ")</f>
        <v xml:space="preserve"> </v>
      </c>
      <c r="G652" s="21">
        <f>[1]DEPURADO!F646</f>
        <v>2073600</v>
      </c>
      <c r="H652" s="22">
        <v>0</v>
      </c>
      <c r="I652" s="22">
        <f>+[1]DEPURADO!M646+[1]DEPURADO!N646</f>
        <v>0</v>
      </c>
      <c r="J652" s="22">
        <f>+[1]DEPURADO!R646</f>
        <v>0</v>
      </c>
      <c r="K652" s="23">
        <f>+[1]DEPURADO!P646+[1]DEPURADO!Q646</f>
        <v>0</v>
      </c>
      <c r="L652" s="22">
        <v>0</v>
      </c>
      <c r="M652" s="22">
        <v>0</v>
      </c>
      <c r="N652" s="22">
        <f t="shared" si="64"/>
        <v>0</v>
      </c>
      <c r="O652" s="22">
        <f t="shared" si="65"/>
        <v>2073600</v>
      </c>
      <c r="P652" s="18">
        <f>IF([1]DEPURADO!H646&gt;1,0,[1]DEPURADO!B646)</f>
        <v>0</v>
      </c>
      <c r="Q652" s="24">
        <f t="shared" si="66"/>
        <v>0</v>
      </c>
      <c r="R652" s="25">
        <f t="shared" si="67"/>
        <v>2073600</v>
      </c>
      <c r="S652" s="25">
        <f>+[1]DEPURADO!J646</f>
        <v>0</v>
      </c>
      <c r="T652" s="17" t="s">
        <v>45</v>
      </c>
      <c r="U652" s="25">
        <f>+[1]DEPURADO!I646</f>
        <v>0</v>
      </c>
      <c r="V652" s="24"/>
      <c r="W652" s="17" t="s">
        <v>45</v>
      </c>
      <c r="X652" s="25">
        <f>+[1]DEPURADO!K646+[1]DEPURADO!L646</f>
        <v>0</v>
      </c>
      <c r="Y652" s="17" t="s">
        <v>45</v>
      </c>
      <c r="Z652" s="25">
        <f t="shared" si="68"/>
        <v>0</v>
      </c>
      <c r="AA652" s="25"/>
      <c r="AB652" s="25">
        <v>0</v>
      </c>
      <c r="AC652" s="25">
        <v>0</v>
      </c>
      <c r="AD652" s="24"/>
      <c r="AE652" s="24">
        <f>+[1]DEPURADO!K646</f>
        <v>0</v>
      </c>
      <c r="AF652" s="24">
        <v>0</v>
      </c>
      <c r="AG652" s="24">
        <f t="shared" si="69"/>
        <v>0</v>
      </c>
      <c r="AH652" s="24">
        <v>0</v>
      </c>
      <c r="AI652" s="24" t="str">
        <f>+[1]DEPURADO!G646</f>
        <v>NO RADICADA</v>
      </c>
      <c r="AJ652" s="26"/>
      <c r="AK652" s="27"/>
    </row>
    <row r="653" spans="1:37" s="28" customFormat="1" ht="16.149999999999999" customHeight="1">
      <c r="A653" s="17">
        <f t="shared" si="70"/>
        <v>645</v>
      </c>
      <c r="B653" s="18" t="s">
        <v>44</v>
      </c>
      <c r="C653" s="17">
        <f>+[1]DEPURADO!A647</f>
        <v>3312</v>
      </c>
      <c r="D653" s="17">
        <f>+[1]DEPURADO!B647</f>
        <v>3312</v>
      </c>
      <c r="E653" s="19">
        <f>+[1]DEPURADO!C647</f>
        <v>44793</v>
      </c>
      <c r="F653" s="20" t="str">
        <f>+IF([1]DEPURADO!D647&gt;1,[1]DEPURADO!D647," ")</f>
        <v xml:space="preserve"> </v>
      </c>
      <c r="G653" s="21">
        <f>[1]DEPURADO!F647</f>
        <v>2332100</v>
      </c>
      <c r="H653" s="22">
        <v>0</v>
      </c>
      <c r="I653" s="22">
        <f>+[1]DEPURADO!M647+[1]DEPURADO!N647</f>
        <v>0</v>
      </c>
      <c r="J653" s="22">
        <f>+[1]DEPURADO!R647</f>
        <v>0</v>
      </c>
      <c r="K653" s="23">
        <f>+[1]DEPURADO!P647+[1]DEPURADO!Q647</f>
        <v>0</v>
      </c>
      <c r="L653" s="22">
        <v>0</v>
      </c>
      <c r="M653" s="22">
        <v>0</v>
      </c>
      <c r="N653" s="22">
        <f t="shared" ref="N653:N716" si="71">+SUM(J653:M653)</f>
        <v>0</v>
      </c>
      <c r="O653" s="22">
        <f t="shared" ref="O653:O716" si="72">+G653-I653-N653</f>
        <v>2332100</v>
      </c>
      <c r="P653" s="18">
        <f>IF([1]DEPURADO!H647&gt;1,0,[1]DEPURADO!B647)</f>
        <v>0</v>
      </c>
      <c r="Q653" s="24">
        <f t="shared" ref="Q653:Q716" si="73">+IF(P653&gt;0,G653,0)</f>
        <v>0</v>
      </c>
      <c r="R653" s="25">
        <f t="shared" ref="R653:R716" si="74">IF(P653=0,G653,0)</f>
        <v>2332100</v>
      </c>
      <c r="S653" s="25">
        <f>+[1]DEPURADO!J647</f>
        <v>0</v>
      </c>
      <c r="T653" s="17" t="s">
        <v>45</v>
      </c>
      <c r="U653" s="25">
        <f>+[1]DEPURADO!I647</f>
        <v>0</v>
      </c>
      <c r="V653" s="24"/>
      <c r="W653" s="17" t="s">
        <v>45</v>
      </c>
      <c r="X653" s="25">
        <f>+[1]DEPURADO!K647+[1]DEPURADO!L647</f>
        <v>0</v>
      </c>
      <c r="Y653" s="17" t="s">
        <v>45</v>
      </c>
      <c r="Z653" s="25">
        <f t="shared" ref="Z653:Z716" si="75">+X653-AE653+IF(X653-AE653&lt;-1,-X653+AE653,0)</f>
        <v>0</v>
      </c>
      <c r="AA653" s="25"/>
      <c r="AB653" s="25">
        <v>0</v>
      </c>
      <c r="AC653" s="25">
        <v>0</v>
      </c>
      <c r="AD653" s="24"/>
      <c r="AE653" s="24">
        <f>+[1]DEPURADO!K647</f>
        <v>0</v>
      </c>
      <c r="AF653" s="24">
        <v>0</v>
      </c>
      <c r="AG653" s="24">
        <f t="shared" ref="AG653:AG716" si="76">+G653-I653-N653-R653-Z653-AC653-AE653-S653-U653</f>
        <v>0</v>
      </c>
      <c r="AH653" s="24">
        <v>0</v>
      </c>
      <c r="AI653" s="24" t="str">
        <f>+[1]DEPURADO!G647</f>
        <v>NO RADICADA</v>
      </c>
      <c r="AJ653" s="26"/>
      <c r="AK653" s="27"/>
    </row>
    <row r="654" spans="1:37" s="28" customFormat="1" ht="16.149999999999999" customHeight="1">
      <c r="A654" s="17">
        <f t="shared" si="70"/>
        <v>646</v>
      </c>
      <c r="B654" s="18" t="s">
        <v>44</v>
      </c>
      <c r="C654" s="17">
        <f>+[1]DEPURADO!A648</f>
        <v>3317</v>
      </c>
      <c r="D654" s="17">
        <f>+[1]DEPURADO!B648</f>
        <v>3317</v>
      </c>
      <c r="E654" s="19">
        <f>+[1]DEPURADO!C648</f>
        <v>44793</v>
      </c>
      <c r="F654" s="20">
        <f>+IF([1]DEPURADO!D648&gt;1,[1]DEPURADO!D648," ")</f>
        <v>44951</v>
      </c>
      <c r="G654" s="21">
        <f>[1]DEPURADO!F648</f>
        <v>2511300</v>
      </c>
      <c r="H654" s="22">
        <v>0</v>
      </c>
      <c r="I654" s="22">
        <f>+[1]DEPURADO!M648+[1]DEPURADO!N648</f>
        <v>0</v>
      </c>
      <c r="J654" s="22">
        <f>+[1]DEPURADO!R648</f>
        <v>1757910</v>
      </c>
      <c r="K654" s="23">
        <f>+[1]DEPURADO!P648+[1]DEPURADO!Q648</f>
        <v>0</v>
      </c>
      <c r="L654" s="22">
        <v>0</v>
      </c>
      <c r="M654" s="22">
        <v>0</v>
      </c>
      <c r="N654" s="22">
        <f t="shared" si="71"/>
        <v>1757910</v>
      </c>
      <c r="O654" s="22">
        <f t="shared" si="72"/>
        <v>753390</v>
      </c>
      <c r="P654" s="18">
        <f>IF([1]DEPURADO!H648&gt;1,0,[1]DEPURADO!B648)</f>
        <v>3317</v>
      </c>
      <c r="Q654" s="24">
        <f t="shared" si="73"/>
        <v>2511300</v>
      </c>
      <c r="R654" s="25">
        <f t="shared" si="74"/>
        <v>0</v>
      </c>
      <c r="S654" s="25">
        <f>+[1]DEPURADO!J648</f>
        <v>0</v>
      </c>
      <c r="T654" s="17" t="s">
        <v>45</v>
      </c>
      <c r="U654" s="25">
        <f>+[1]DEPURADO!I648</f>
        <v>0</v>
      </c>
      <c r="V654" s="24"/>
      <c r="W654" s="17" t="s">
        <v>45</v>
      </c>
      <c r="X654" s="25">
        <f>+[1]DEPURADO!K648+[1]DEPURADO!L648</f>
        <v>0</v>
      </c>
      <c r="Y654" s="17" t="s">
        <v>45</v>
      </c>
      <c r="Z654" s="25">
        <f t="shared" si="75"/>
        <v>0</v>
      </c>
      <c r="AA654" s="25"/>
      <c r="AB654" s="25">
        <v>0</v>
      </c>
      <c r="AC654" s="25">
        <v>0</v>
      </c>
      <c r="AD654" s="24"/>
      <c r="AE654" s="24">
        <f>+[1]DEPURADO!K648</f>
        <v>0</v>
      </c>
      <c r="AF654" s="24">
        <v>0</v>
      </c>
      <c r="AG654" s="24">
        <f t="shared" si="76"/>
        <v>753390</v>
      </c>
      <c r="AH654" s="24">
        <v>0</v>
      </c>
      <c r="AI654" s="24" t="str">
        <f>+[1]DEPURADO!G648</f>
        <v>CANCELADA Y SALDO A FAVOR DEL PRESTADOR</v>
      </c>
      <c r="AJ654" s="26"/>
      <c r="AK654" s="27"/>
    </row>
    <row r="655" spans="1:37" s="28" customFormat="1" ht="16.149999999999999" customHeight="1">
      <c r="A655" s="17">
        <f t="shared" si="70"/>
        <v>647</v>
      </c>
      <c r="B655" s="18" t="s">
        <v>44</v>
      </c>
      <c r="C655" s="17">
        <f>+[1]DEPURADO!A649</f>
        <v>3311</v>
      </c>
      <c r="D655" s="17">
        <f>+[1]DEPURADO!B649</f>
        <v>3311</v>
      </c>
      <c r="E655" s="19">
        <f>+[1]DEPURADO!C649</f>
        <v>44793</v>
      </c>
      <c r="F655" s="20">
        <f>+IF([1]DEPURADO!D649&gt;1,[1]DEPURADO!D649," ")</f>
        <v>44951</v>
      </c>
      <c r="G655" s="21">
        <f>[1]DEPURADO!F649</f>
        <v>3056109</v>
      </c>
      <c r="H655" s="22">
        <v>0</v>
      </c>
      <c r="I655" s="22">
        <f>+[1]DEPURADO!M649+[1]DEPURADO!N649</f>
        <v>0</v>
      </c>
      <c r="J655" s="22">
        <f>+[1]DEPURADO!R649</f>
        <v>2139276</v>
      </c>
      <c r="K655" s="23">
        <f>+[1]DEPURADO!P649+[1]DEPURADO!Q649</f>
        <v>0</v>
      </c>
      <c r="L655" s="22">
        <v>0</v>
      </c>
      <c r="M655" s="22">
        <v>0</v>
      </c>
      <c r="N655" s="22">
        <f t="shared" si="71"/>
        <v>2139276</v>
      </c>
      <c r="O655" s="22">
        <f t="shared" si="72"/>
        <v>916833</v>
      </c>
      <c r="P655" s="18">
        <f>IF([1]DEPURADO!H649&gt;1,0,[1]DEPURADO!B649)</f>
        <v>3311</v>
      </c>
      <c r="Q655" s="24">
        <f t="shared" si="73"/>
        <v>3056109</v>
      </c>
      <c r="R655" s="25">
        <f t="shared" si="74"/>
        <v>0</v>
      </c>
      <c r="S655" s="25">
        <f>+[1]DEPURADO!J649</f>
        <v>0</v>
      </c>
      <c r="T655" s="17" t="s">
        <v>45</v>
      </c>
      <c r="U655" s="25">
        <f>+[1]DEPURADO!I649</f>
        <v>0</v>
      </c>
      <c r="V655" s="24"/>
      <c r="W655" s="17" t="s">
        <v>45</v>
      </c>
      <c r="X655" s="25">
        <f>+[1]DEPURADO!K649+[1]DEPURADO!L649</f>
        <v>0</v>
      </c>
      <c r="Y655" s="17" t="s">
        <v>45</v>
      </c>
      <c r="Z655" s="25">
        <f t="shared" si="75"/>
        <v>0</v>
      </c>
      <c r="AA655" s="25"/>
      <c r="AB655" s="25">
        <v>0</v>
      </c>
      <c r="AC655" s="25">
        <v>0</v>
      </c>
      <c r="AD655" s="24"/>
      <c r="AE655" s="24">
        <f>+[1]DEPURADO!K649</f>
        <v>0</v>
      </c>
      <c r="AF655" s="24">
        <v>0</v>
      </c>
      <c r="AG655" s="24">
        <f t="shared" si="76"/>
        <v>916833</v>
      </c>
      <c r="AH655" s="24">
        <v>0</v>
      </c>
      <c r="AI655" s="24" t="str">
        <f>+[1]DEPURADO!G649</f>
        <v>CANCELADA Y SALDO A FAVOR DEL PRESTADOR</v>
      </c>
      <c r="AJ655" s="26"/>
      <c r="AK655" s="27"/>
    </row>
    <row r="656" spans="1:37" s="28" customFormat="1" ht="16.149999999999999" customHeight="1">
      <c r="A656" s="17">
        <f t="shared" si="70"/>
        <v>648</v>
      </c>
      <c r="B656" s="18" t="s">
        <v>44</v>
      </c>
      <c r="C656" s="17">
        <f>+[1]DEPURADO!A650</f>
        <v>3319</v>
      </c>
      <c r="D656" s="17">
        <f>+[1]DEPURADO!B650</f>
        <v>3319</v>
      </c>
      <c r="E656" s="19">
        <f>+[1]DEPURADO!C650</f>
        <v>44793</v>
      </c>
      <c r="F656" s="20">
        <f>+IF([1]DEPURADO!D650&gt;1,[1]DEPURADO!D650," ")</f>
        <v>44951</v>
      </c>
      <c r="G656" s="21">
        <f>[1]DEPURADO!F650</f>
        <v>5756800</v>
      </c>
      <c r="H656" s="22">
        <v>0</v>
      </c>
      <c r="I656" s="22">
        <f>+[1]DEPURADO!M650+[1]DEPURADO!N650</f>
        <v>0</v>
      </c>
      <c r="J656" s="22">
        <f>+[1]DEPURADO!R650</f>
        <v>0</v>
      </c>
      <c r="K656" s="23">
        <f>+[1]DEPURADO!P650+[1]DEPURADO!Q650</f>
        <v>0</v>
      </c>
      <c r="L656" s="22">
        <v>0</v>
      </c>
      <c r="M656" s="22">
        <v>0</v>
      </c>
      <c r="N656" s="22">
        <f t="shared" si="71"/>
        <v>0</v>
      </c>
      <c r="O656" s="22">
        <f t="shared" si="72"/>
        <v>5756800</v>
      </c>
      <c r="P656" s="18">
        <f>IF([1]DEPURADO!H650&gt;1,0,[1]DEPURADO!B650)</f>
        <v>3319</v>
      </c>
      <c r="Q656" s="24">
        <f t="shared" si="73"/>
        <v>5756800</v>
      </c>
      <c r="R656" s="25">
        <f t="shared" si="74"/>
        <v>0</v>
      </c>
      <c r="S656" s="25">
        <f>+[1]DEPURADO!J650</f>
        <v>0</v>
      </c>
      <c r="T656" s="17" t="s">
        <v>45</v>
      </c>
      <c r="U656" s="25">
        <f>+[1]DEPURADO!I650</f>
        <v>0</v>
      </c>
      <c r="V656" s="24"/>
      <c r="W656" s="17" t="s">
        <v>45</v>
      </c>
      <c r="X656" s="25">
        <f>+[1]DEPURADO!K650+[1]DEPURADO!L650</f>
        <v>5756800</v>
      </c>
      <c r="Y656" s="17" t="s">
        <v>45</v>
      </c>
      <c r="Z656" s="25">
        <f t="shared" si="75"/>
        <v>0</v>
      </c>
      <c r="AA656" s="25"/>
      <c r="AB656" s="25">
        <v>0</v>
      </c>
      <c r="AC656" s="25">
        <v>0</v>
      </c>
      <c r="AD656" s="24"/>
      <c r="AE656" s="24">
        <f>+[1]DEPURADO!K650</f>
        <v>5756800</v>
      </c>
      <c r="AF656" s="24">
        <v>0</v>
      </c>
      <c r="AG656" s="24">
        <f t="shared" si="76"/>
        <v>0</v>
      </c>
      <c r="AH656" s="24">
        <v>0</v>
      </c>
      <c r="AI656" s="24" t="str">
        <f>+[1]DEPURADO!G650</f>
        <v>GLOSA POR CONCILIAR</v>
      </c>
      <c r="AJ656" s="26"/>
      <c r="AK656" s="27"/>
    </row>
    <row r="657" spans="1:37" s="28" customFormat="1" ht="16.149999999999999" customHeight="1">
      <c r="A657" s="17">
        <f t="shared" si="70"/>
        <v>649</v>
      </c>
      <c r="B657" s="18" t="s">
        <v>44</v>
      </c>
      <c r="C657" s="17">
        <f>+[1]DEPURADO!A651</f>
        <v>3330</v>
      </c>
      <c r="D657" s="17">
        <f>+[1]DEPURADO!B651</f>
        <v>3330</v>
      </c>
      <c r="E657" s="19">
        <f>+[1]DEPURADO!C651</f>
        <v>44793</v>
      </c>
      <c r="F657" s="20">
        <f>+IF([1]DEPURADO!D651&gt;1,[1]DEPURADO!D651," ")</f>
        <v>44951</v>
      </c>
      <c r="G657" s="21">
        <f>[1]DEPURADO!F651</f>
        <v>25953140</v>
      </c>
      <c r="H657" s="22">
        <v>0</v>
      </c>
      <c r="I657" s="22">
        <f>+[1]DEPURADO!M651+[1]DEPURADO!N651</f>
        <v>0</v>
      </c>
      <c r="J657" s="22">
        <f>+[1]DEPURADO!R651</f>
        <v>0</v>
      </c>
      <c r="K657" s="23">
        <f>+[1]DEPURADO!P651+[1]DEPURADO!Q651</f>
        <v>0</v>
      </c>
      <c r="L657" s="22">
        <v>0</v>
      </c>
      <c r="M657" s="22">
        <v>0</v>
      </c>
      <c r="N657" s="22">
        <f t="shared" si="71"/>
        <v>0</v>
      </c>
      <c r="O657" s="22">
        <f t="shared" si="72"/>
        <v>25953140</v>
      </c>
      <c r="P657" s="18">
        <f>IF([1]DEPURADO!H651&gt;1,0,[1]DEPURADO!B651)</f>
        <v>3330</v>
      </c>
      <c r="Q657" s="24">
        <f t="shared" si="73"/>
        <v>25953140</v>
      </c>
      <c r="R657" s="25">
        <f t="shared" si="74"/>
        <v>0</v>
      </c>
      <c r="S657" s="25">
        <f>+[1]DEPURADO!J651</f>
        <v>0</v>
      </c>
      <c r="T657" s="17" t="s">
        <v>45</v>
      </c>
      <c r="U657" s="25">
        <f>+[1]DEPURADO!I651</f>
        <v>0</v>
      </c>
      <c r="V657" s="24"/>
      <c r="W657" s="17" t="s">
        <v>45</v>
      </c>
      <c r="X657" s="25">
        <f>+[1]DEPURADO!K651+[1]DEPURADO!L651</f>
        <v>25953140</v>
      </c>
      <c r="Y657" s="17" t="s">
        <v>45</v>
      </c>
      <c r="Z657" s="25">
        <f t="shared" si="75"/>
        <v>0</v>
      </c>
      <c r="AA657" s="25"/>
      <c r="AB657" s="25">
        <v>0</v>
      </c>
      <c r="AC657" s="25">
        <v>0</v>
      </c>
      <c r="AD657" s="24"/>
      <c r="AE657" s="24">
        <f>+[1]DEPURADO!K651</f>
        <v>25953140</v>
      </c>
      <c r="AF657" s="24">
        <v>0</v>
      </c>
      <c r="AG657" s="24">
        <f t="shared" si="76"/>
        <v>0</v>
      </c>
      <c r="AH657" s="24">
        <v>0</v>
      </c>
      <c r="AI657" s="24" t="str">
        <f>+[1]DEPURADO!G651</f>
        <v>GLOSA POR CONCILIAR</v>
      </c>
      <c r="AJ657" s="26"/>
      <c r="AK657" s="27"/>
    </row>
    <row r="658" spans="1:37" s="28" customFormat="1" ht="16.149999999999999" customHeight="1">
      <c r="A658" s="17">
        <f t="shared" si="70"/>
        <v>650</v>
      </c>
      <c r="B658" s="18" t="s">
        <v>44</v>
      </c>
      <c r="C658" s="17">
        <f>+[1]DEPURADO!A652</f>
        <v>450219</v>
      </c>
      <c r="D658" s="17">
        <f>+[1]DEPURADO!B652</f>
        <v>450219</v>
      </c>
      <c r="E658" s="19">
        <f>+[1]DEPURADO!C652</f>
        <v>44797</v>
      </c>
      <c r="F658" s="20" t="str">
        <f>+IF([1]DEPURADO!D652&gt;1,[1]DEPURADO!D652," ")</f>
        <v xml:space="preserve"> </v>
      </c>
      <c r="G658" s="21">
        <f>[1]DEPURADO!F652</f>
        <v>3044000</v>
      </c>
      <c r="H658" s="22">
        <v>0</v>
      </c>
      <c r="I658" s="22">
        <f>+[1]DEPURADO!M652+[1]DEPURADO!N652</f>
        <v>0</v>
      </c>
      <c r="J658" s="22">
        <f>+[1]DEPURADO!R652</f>
        <v>0</v>
      </c>
      <c r="K658" s="23">
        <f>+[1]DEPURADO!P652+[1]DEPURADO!Q652</f>
        <v>0</v>
      </c>
      <c r="L658" s="22">
        <v>0</v>
      </c>
      <c r="M658" s="22">
        <v>0</v>
      </c>
      <c r="N658" s="22">
        <f t="shared" si="71"/>
        <v>0</v>
      </c>
      <c r="O658" s="22">
        <f t="shared" si="72"/>
        <v>3044000</v>
      </c>
      <c r="P658" s="18">
        <f>IF([1]DEPURADO!H652&gt;1,0,[1]DEPURADO!B652)</f>
        <v>0</v>
      </c>
      <c r="Q658" s="24">
        <f t="shared" si="73"/>
        <v>0</v>
      </c>
      <c r="R658" s="25">
        <f t="shared" si="74"/>
        <v>3044000</v>
      </c>
      <c r="S658" s="25">
        <f>+[1]DEPURADO!J652</f>
        <v>0</v>
      </c>
      <c r="T658" s="17" t="s">
        <v>45</v>
      </c>
      <c r="U658" s="25">
        <f>+[1]DEPURADO!I652</f>
        <v>0</v>
      </c>
      <c r="V658" s="24"/>
      <c r="W658" s="17" t="s">
        <v>45</v>
      </c>
      <c r="X658" s="25">
        <f>+[1]DEPURADO!K652+[1]DEPURADO!L652</f>
        <v>0</v>
      </c>
      <c r="Y658" s="17" t="s">
        <v>45</v>
      </c>
      <c r="Z658" s="25">
        <f t="shared" si="75"/>
        <v>0</v>
      </c>
      <c r="AA658" s="25"/>
      <c r="AB658" s="25">
        <v>0</v>
      </c>
      <c r="AC658" s="25">
        <v>0</v>
      </c>
      <c r="AD658" s="24"/>
      <c r="AE658" s="24">
        <f>+[1]DEPURADO!K652</f>
        <v>0</v>
      </c>
      <c r="AF658" s="24">
        <v>0</v>
      </c>
      <c r="AG658" s="24">
        <f t="shared" si="76"/>
        <v>0</v>
      </c>
      <c r="AH658" s="24">
        <v>0</v>
      </c>
      <c r="AI658" s="24" t="str">
        <f>+[1]DEPURADO!G652</f>
        <v>NO RADICADA</v>
      </c>
      <c r="AJ658" s="26"/>
      <c r="AK658" s="27"/>
    </row>
    <row r="659" spans="1:37" s="28" customFormat="1" ht="16.149999999999999" customHeight="1">
      <c r="A659" s="17">
        <f t="shared" si="70"/>
        <v>651</v>
      </c>
      <c r="B659" s="18" t="s">
        <v>44</v>
      </c>
      <c r="C659" s="17">
        <f>+[1]DEPURADO!A653</f>
        <v>450552</v>
      </c>
      <c r="D659" s="17">
        <f>+[1]DEPURADO!B653</f>
        <v>450552</v>
      </c>
      <c r="E659" s="19">
        <f>+[1]DEPURADO!C653</f>
        <v>44798</v>
      </c>
      <c r="F659" s="20" t="str">
        <f>+IF([1]DEPURADO!D653&gt;1,[1]DEPURADO!D653," ")</f>
        <v xml:space="preserve"> </v>
      </c>
      <c r="G659" s="21">
        <f>[1]DEPURADO!F653</f>
        <v>57700</v>
      </c>
      <c r="H659" s="22">
        <v>0</v>
      </c>
      <c r="I659" s="22">
        <f>+[1]DEPURADO!M653+[1]DEPURADO!N653</f>
        <v>0</v>
      </c>
      <c r="J659" s="22">
        <f>+[1]DEPURADO!R653</f>
        <v>0</v>
      </c>
      <c r="K659" s="23">
        <f>+[1]DEPURADO!P653+[1]DEPURADO!Q653</f>
        <v>0</v>
      </c>
      <c r="L659" s="22">
        <v>0</v>
      </c>
      <c r="M659" s="22">
        <v>0</v>
      </c>
      <c r="N659" s="22">
        <f t="shared" si="71"/>
        <v>0</v>
      </c>
      <c r="O659" s="22">
        <f t="shared" si="72"/>
        <v>57700</v>
      </c>
      <c r="P659" s="18">
        <f>IF([1]DEPURADO!H653&gt;1,0,[1]DEPURADO!B653)</f>
        <v>0</v>
      </c>
      <c r="Q659" s="24">
        <f t="shared" si="73"/>
        <v>0</v>
      </c>
      <c r="R659" s="25">
        <f t="shared" si="74"/>
        <v>57700</v>
      </c>
      <c r="S659" s="25">
        <f>+[1]DEPURADO!J653</f>
        <v>0</v>
      </c>
      <c r="T659" s="17" t="s">
        <v>45</v>
      </c>
      <c r="U659" s="25">
        <f>+[1]DEPURADO!I653</f>
        <v>0</v>
      </c>
      <c r="V659" s="24"/>
      <c r="W659" s="17" t="s">
        <v>45</v>
      </c>
      <c r="X659" s="25">
        <f>+[1]DEPURADO!K653+[1]DEPURADO!L653</f>
        <v>0</v>
      </c>
      <c r="Y659" s="17" t="s">
        <v>45</v>
      </c>
      <c r="Z659" s="25">
        <f t="shared" si="75"/>
        <v>0</v>
      </c>
      <c r="AA659" s="25"/>
      <c r="AB659" s="25">
        <v>0</v>
      </c>
      <c r="AC659" s="25">
        <v>0</v>
      </c>
      <c r="AD659" s="24"/>
      <c r="AE659" s="24">
        <f>+[1]DEPURADO!K653</f>
        <v>0</v>
      </c>
      <c r="AF659" s="24">
        <v>0</v>
      </c>
      <c r="AG659" s="24">
        <f t="shared" si="76"/>
        <v>0</v>
      </c>
      <c r="AH659" s="24">
        <v>0</v>
      </c>
      <c r="AI659" s="24" t="str">
        <f>+[1]DEPURADO!G653</f>
        <v>NO RADICADA</v>
      </c>
      <c r="AJ659" s="26"/>
      <c r="AK659" s="27"/>
    </row>
    <row r="660" spans="1:37" s="28" customFormat="1" ht="16.149999999999999" customHeight="1">
      <c r="A660" s="17">
        <f t="shared" si="70"/>
        <v>652</v>
      </c>
      <c r="B660" s="18" t="s">
        <v>44</v>
      </c>
      <c r="C660" s="17">
        <f>+[1]DEPURADO!A654</f>
        <v>451447</v>
      </c>
      <c r="D660" s="17">
        <f>+[1]DEPURADO!B654</f>
        <v>451447</v>
      </c>
      <c r="E660" s="19">
        <f>+[1]DEPURADO!C654</f>
        <v>44799</v>
      </c>
      <c r="F660" s="20" t="str">
        <f>+IF([1]DEPURADO!D654&gt;1,[1]DEPURADO!D654," ")</f>
        <v xml:space="preserve"> </v>
      </c>
      <c r="G660" s="21">
        <f>[1]DEPURADO!F654</f>
        <v>2397000</v>
      </c>
      <c r="H660" s="22">
        <v>0</v>
      </c>
      <c r="I660" s="22">
        <f>+[1]DEPURADO!M654+[1]DEPURADO!N654</f>
        <v>0</v>
      </c>
      <c r="J660" s="22">
        <f>+[1]DEPURADO!R654</f>
        <v>0</v>
      </c>
      <c r="K660" s="23">
        <f>+[1]DEPURADO!P654+[1]DEPURADO!Q654</f>
        <v>0</v>
      </c>
      <c r="L660" s="22">
        <v>0</v>
      </c>
      <c r="M660" s="22">
        <v>0</v>
      </c>
      <c r="N660" s="22">
        <f t="shared" si="71"/>
        <v>0</v>
      </c>
      <c r="O660" s="22">
        <f t="shared" si="72"/>
        <v>2397000</v>
      </c>
      <c r="P660" s="18">
        <f>IF([1]DEPURADO!H654&gt;1,0,[1]DEPURADO!B654)</f>
        <v>0</v>
      </c>
      <c r="Q660" s="24">
        <f t="shared" si="73"/>
        <v>0</v>
      </c>
      <c r="R660" s="25">
        <f t="shared" si="74"/>
        <v>2397000</v>
      </c>
      <c r="S660" s="25">
        <f>+[1]DEPURADO!J654</f>
        <v>0</v>
      </c>
      <c r="T660" s="17" t="s">
        <v>45</v>
      </c>
      <c r="U660" s="25">
        <f>+[1]DEPURADO!I654</f>
        <v>0</v>
      </c>
      <c r="V660" s="24"/>
      <c r="W660" s="17" t="s">
        <v>45</v>
      </c>
      <c r="X660" s="25">
        <f>+[1]DEPURADO!K654+[1]DEPURADO!L654</f>
        <v>0</v>
      </c>
      <c r="Y660" s="17" t="s">
        <v>45</v>
      </c>
      <c r="Z660" s="25">
        <f t="shared" si="75"/>
        <v>0</v>
      </c>
      <c r="AA660" s="25"/>
      <c r="AB660" s="25">
        <v>0</v>
      </c>
      <c r="AC660" s="25">
        <v>0</v>
      </c>
      <c r="AD660" s="24"/>
      <c r="AE660" s="24">
        <f>+[1]DEPURADO!K654</f>
        <v>0</v>
      </c>
      <c r="AF660" s="24">
        <v>0</v>
      </c>
      <c r="AG660" s="24">
        <f t="shared" si="76"/>
        <v>0</v>
      </c>
      <c r="AH660" s="24">
        <v>0</v>
      </c>
      <c r="AI660" s="24" t="str">
        <f>+[1]DEPURADO!G654</f>
        <v>NO RADICADA</v>
      </c>
      <c r="AJ660" s="26"/>
      <c r="AK660" s="27"/>
    </row>
    <row r="661" spans="1:37" s="28" customFormat="1" ht="16.149999999999999" customHeight="1">
      <c r="A661" s="17">
        <f t="shared" si="70"/>
        <v>653</v>
      </c>
      <c r="B661" s="18" t="s">
        <v>44</v>
      </c>
      <c r="C661" s="17">
        <f>+[1]DEPURADO!A655</f>
        <v>453349</v>
      </c>
      <c r="D661" s="17">
        <f>+[1]DEPURADO!B655</f>
        <v>453349</v>
      </c>
      <c r="E661" s="19">
        <f>+[1]DEPURADO!C655</f>
        <v>44802</v>
      </c>
      <c r="F661" s="20" t="str">
        <f>+IF([1]DEPURADO!D655&gt;1,[1]DEPURADO!D655," ")</f>
        <v xml:space="preserve"> </v>
      </c>
      <c r="G661" s="21">
        <f>[1]DEPURADO!F655</f>
        <v>81400</v>
      </c>
      <c r="H661" s="22">
        <v>0</v>
      </c>
      <c r="I661" s="22">
        <f>+[1]DEPURADO!M655+[1]DEPURADO!N655</f>
        <v>0</v>
      </c>
      <c r="J661" s="22">
        <f>+[1]DEPURADO!R655</f>
        <v>0</v>
      </c>
      <c r="K661" s="23">
        <f>+[1]DEPURADO!P655+[1]DEPURADO!Q655</f>
        <v>0</v>
      </c>
      <c r="L661" s="22">
        <v>0</v>
      </c>
      <c r="M661" s="22">
        <v>0</v>
      </c>
      <c r="N661" s="22">
        <f t="shared" si="71"/>
        <v>0</v>
      </c>
      <c r="O661" s="22">
        <f t="shared" si="72"/>
        <v>81400</v>
      </c>
      <c r="P661" s="18">
        <f>IF([1]DEPURADO!H655&gt;1,0,[1]DEPURADO!B655)</f>
        <v>0</v>
      </c>
      <c r="Q661" s="24">
        <f t="shared" si="73"/>
        <v>0</v>
      </c>
      <c r="R661" s="25">
        <f t="shared" si="74"/>
        <v>81400</v>
      </c>
      <c r="S661" s="25">
        <f>+[1]DEPURADO!J655</f>
        <v>0</v>
      </c>
      <c r="T661" s="17" t="s">
        <v>45</v>
      </c>
      <c r="U661" s="25">
        <f>+[1]DEPURADO!I655</f>
        <v>0</v>
      </c>
      <c r="V661" s="24"/>
      <c r="W661" s="17" t="s">
        <v>45</v>
      </c>
      <c r="X661" s="25">
        <f>+[1]DEPURADO!K655+[1]DEPURADO!L655</f>
        <v>0</v>
      </c>
      <c r="Y661" s="17" t="s">
        <v>45</v>
      </c>
      <c r="Z661" s="25">
        <f t="shared" si="75"/>
        <v>0</v>
      </c>
      <c r="AA661" s="25"/>
      <c r="AB661" s="25">
        <v>0</v>
      </c>
      <c r="AC661" s="25">
        <v>0</v>
      </c>
      <c r="AD661" s="24"/>
      <c r="AE661" s="24">
        <f>+[1]DEPURADO!K655</f>
        <v>0</v>
      </c>
      <c r="AF661" s="24">
        <v>0</v>
      </c>
      <c r="AG661" s="24">
        <f t="shared" si="76"/>
        <v>0</v>
      </c>
      <c r="AH661" s="24">
        <v>0</v>
      </c>
      <c r="AI661" s="24" t="str">
        <f>+[1]DEPURADO!G655</f>
        <v>NO RADICADA</v>
      </c>
      <c r="AJ661" s="26"/>
      <c r="AK661" s="27"/>
    </row>
    <row r="662" spans="1:37" s="28" customFormat="1" ht="16.149999999999999" customHeight="1">
      <c r="A662" s="17">
        <f t="shared" si="70"/>
        <v>654</v>
      </c>
      <c r="B662" s="18" t="s">
        <v>44</v>
      </c>
      <c r="C662" s="17">
        <f>+[1]DEPURADO!A656</f>
        <v>454182</v>
      </c>
      <c r="D662" s="17">
        <f>+[1]DEPURADO!B656</f>
        <v>454182</v>
      </c>
      <c r="E662" s="19">
        <f>+[1]DEPURADO!C656</f>
        <v>44803</v>
      </c>
      <c r="F662" s="20" t="str">
        <f>+IF([1]DEPURADO!D656&gt;1,[1]DEPURADO!D656," ")</f>
        <v xml:space="preserve"> </v>
      </c>
      <c r="G662" s="21">
        <f>[1]DEPURADO!F656</f>
        <v>878600</v>
      </c>
      <c r="H662" s="22">
        <v>0</v>
      </c>
      <c r="I662" s="22">
        <f>+[1]DEPURADO!M656+[1]DEPURADO!N656</f>
        <v>0</v>
      </c>
      <c r="J662" s="22">
        <f>+[1]DEPURADO!R656</f>
        <v>0</v>
      </c>
      <c r="K662" s="23">
        <f>+[1]DEPURADO!P656+[1]DEPURADO!Q656</f>
        <v>0</v>
      </c>
      <c r="L662" s="22">
        <v>0</v>
      </c>
      <c r="M662" s="22">
        <v>0</v>
      </c>
      <c r="N662" s="22">
        <f t="shared" si="71"/>
        <v>0</v>
      </c>
      <c r="O662" s="22">
        <f t="shared" si="72"/>
        <v>878600</v>
      </c>
      <c r="P662" s="18">
        <f>IF([1]DEPURADO!H656&gt;1,0,[1]DEPURADO!B656)</f>
        <v>0</v>
      </c>
      <c r="Q662" s="24">
        <f t="shared" si="73"/>
        <v>0</v>
      </c>
      <c r="R662" s="25">
        <f t="shared" si="74"/>
        <v>878600</v>
      </c>
      <c r="S662" s="25">
        <f>+[1]DEPURADO!J656</f>
        <v>0</v>
      </c>
      <c r="T662" s="17" t="s">
        <v>45</v>
      </c>
      <c r="U662" s="25">
        <f>+[1]DEPURADO!I656</f>
        <v>0</v>
      </c>
      <c r="V662" s="24"/>
      <c r="W662" s="17" t="s">
        <v>45</v>
      </c>
      <c r="X662" s="25">
        <f>+[1]DEPURADO!K656+[1]DEPURADO!L656</f>
        <v>0</v>
      </c>
      <c r="Y662" s="17" t="s">
        <v>45</v>
      </c>
      <c r="Z662" s="25">
        <f t="shared" si="75"/>
        <v>0</v>
      </c>
      <c r="AA662" s="25"/>
      <c r="AB662" s="25">
        <v>0</v>
      </c>
      <c r="AC662" s="25">
        <v>0</v>
      </c>
      <c r="AD662" s="24"/>
      <c r="AE662" s="24">
        <f>+[1]DEPURADO!K656</f>
        <v>0</v>
      </c>
      <c r="AF662" s="24">
        <v>0</v>
      </c>
      <c r="AG662" s="24">
        <f t="shared" si="76"/>
        <v>0</v>
      </c>
      <c r="AH662" s="24">
        <v>0</v>
      </c>
      <c r="AI662" s="24" t="str">
        <f>+[1]DEPURADO!G656</f>
        <v>NO RADICADA</v>
      </c>
      <c r="AJ662" s="26"/>
      <c r="AK662" s="27"/>
    </row>
    <row r="663" spans="1:37" s="28" customFormat="1" ht="16.149999999999999" customHeight="1">
      <c r="A663" s="17">
        <f t="shared" si="70"/>
        <v>655</v>
      </c>
      <c r="B663" s="18" t="s">
        <v>44</v>
      </c>
      <c r="C663" s="17">
        <f>+[1]DEPURADO!A657</f>
        <v>456154</v>
      </c>
      <c r="D663" s="17">
        <f>+[1]DEPURADO!B657</f>
        <v>456154</v>
      </c>
      <c r="E663" s="19">
        <f>+[1]DEPURADO!C657</f>
        <v>44804</v>
      </c>
      <c r="F663" s="20" t="str">
        <f>+IF([1]DEPURADO!D657&gt;1,[1]DEPURADO!D657," ")</f>
        <v xml:space="preserve"> </v>
      </c>
      <c r="G663" s="21">
        <f>[1]DEPURADO!F657</f>
        <v>57700</v>
      </c>
      <c r="H663" s="22">
        <v>0</v>
      </c>
      <c r="I663" s="22">
        <f>+[1]DEPURADO!M657+[1]DEPURADO!N657</f>
        <v>0</v>
      </c>
      <c r="J663" s="22">
        <f>+[1]DEPURADO!R657</f>
        <v>0</v>
      </c>
      <c r="K663" s="23">
        <f>+[1]DEPURADO!P657+[1]DEPURADO!Q657</f>
        <v>0</v>
      </c>
      <c r="L663" s="22">
        <v>0</v>
      </c>
      <c r="M663" s="22">
        <v>0</v>
      </c>
      <c r="N663" s="22">
        <f t="shared" si="71"/>
        <v>0</v>
      </c>
      <c r="O663" s="22">
        <f t="shared" si="72"/>
        <v>57700</v>
      </c>
      <c r="P663" s="18">
        <f>IF([1]DEPURADO!H657&gt;1,0,[1]DEPURADO!B657)</f>
        <v>0</v>
      </c>
      <c r="Q663" s="24">
        <f t="shared" si="73"/>
        <v>0</v>
      </c>
      <c r="R663" s="25">
        <f t="shared" si="74"/>
        <v>57700</v>
      </c>
      <c r="S663" s="25">
        <f>+[1]DEPURADO!J657</f>
        <v>0</v>
      </c>
      <c r="T663" s="17" t="s">
        <v>45</v>
      </c>
      <c r="U663" s="25">
        <f>+[1]DEPURADO!I657</f>
        <v>0</v>
      </c>
      <c r="V663" s="24"/>
      <c r="W663" s="17" t="s">
        <v>45</v>
      </c>
      <c r="X663" s="25">
        <f>+[1]DEPURADO!K657+[1]DEPURADO!L657</f>
        <v>0</v>
      </c>
      <c r="Y663" s="17" t="s">
        <v>45</v>
      </c>
      <c r="Z663" s="25">
        <f t="shared" si="75"/>
        <v>0</v>
      </c>
      <c r="AA663" s="25"/>
      <c r="AB663" s="25">
        <v>0</v>
      </c>
      <c r="AC663" s="25">
        <v>0</v>
      </c>
      <c r="AD663" s="24"/>
      <c r="AE663" s="24">
        <f>+[1]DEPURADO!K657</f>
        <v>0</v>
      </c>
      <c r="AF663" s="24">
        <v>0</v>
      </c>
      <c r="AG663" s="24">
        <f t="shared" si="76"/>
        <v>0</v>
      </c>
      <c r="AH663" s="24">
        <v>0</v>
      </c>
      <c r="AI663" s="24" t="str">
        <f>+[1]DEPURADO!G657</f>
        <v>NO RADICADA</v>
      </c>
      <c r="AJ663" s="26"/>
      <c r="AK663" s="27"/>
    </row>
    <row r="664" spans="1:37" s="28" customFormat="1" ht="16.149999999999999" customHeight="1">
      <c r="A664" s="17">
        <f t="shared" si="70"/>
        <v>656</v>
      </c>
      <c r="B664" s="18" t="s">
        <v>44</v>
      </c>
      <c r="C664" s="17">
        <f>+[1]DEPURADO!A658</f>
        <v>456072</v>
      </c>
      <c r="D664" s="17">
        <f>+[1]DEPURADO!B658</f>
        <v>456072</v>
      </c>
      <c r="E664" s="19">
        <f>+[1]DEPURADO!C658</f>
        <v>44804</v>
      </c>
      <c r="F664" s="20" t="str">
        <f>+IF([1]DEPURADO!D658&gt;1,[1]DEPURADO!D658," ")</f>
        <v xml:space="preserve"> </v>
      </c>
      <c r="G664" s="21">
        <f>[1]DEPURADO!F658</f>
        <v>81700</v>
      </c>
      <c r="H664" s="22">
        <v>0</v>
      </c>
      <c r="I664" s="22">
        <f>+[1]DEPURADO!M658+[1]DEPURADO!N658</f>
        <v>0</v>
      </c>
      <c r="J664" s="22">
        <f>+[1]DEPURADO!R658</f>
        <v>0</v>
      </c>
      <c r="K664" s="23">
        <f>+[1]DEPURADO!P658+[1]DEPURADO!Q658</f>
        <v>0</v>
      </c>
      <c r="L664" s="22">
        <v>0</v>
      </c>
      <c r="M664" s="22">
        <v>0</v>
      </c>
      <c r="N664" s="22">
        <f t="shared" si="71"/>
        <v>0</v>
      </c>
      <c r="O664" s="22">
        <f t="shared" si="72"/>
        <v>81700</v>
      </c>
      <c r="P664" s="18">
        <f>IF([1]DEPURADO!H658&gt;1,0,[1]DEPURADO!B658)</f>
        <v>0</v>
      </c>
      <c r="Q664" s="24">
        <f t="shared" si="73"/>
        <v>0</v>
      </c>
      <c r="R664" s="25">
        <f t="shared" si="74"/>
        <v>81700</v>
      </c>
      <c r="S664" s="25">
        <f>+[1]DEPURADO!J658</f>
        <v>0</v>
      </c>
      <c r="T664" s="17" t="s">
        <v>45</v>
      </c>
      <c r="U664" s="25">
        <f>+[1]DEPURADO!I658</f>
        <v>0</v>
      </c>
      <c r="V664" s="24"/>
      <c r="W664" s="17" t="s">
        <v>45</v>
      </c>
      <c r="X664" s="25">
        <f>+[1]DEPURADO!K658+[1]DEPURADO!L658</f>
        <v>0</v>
      </c>
      <c r="Y664" s="17" t="s">
        <v>45</v>
      </c>
      <c r="Z664" s="25">
        <f t="shared" si="75"/>
        <v>0</v>
      </c>
      <c r="AA664" s="25"/>
      <c r="AB664" s="25">
        <v>0</v>
      </c>
      <c r="AC664" s="25">
        <v>0</v>
      </c>
      <c r="AD664" s="24"/>
      <c r="AE664" s="24">
        <f>+[1]DEPURADO!K658</f>
        <v>0</v>
      </c>
      <c r="AF664" s="24">
        <v>0</v>
      </c>
      <c r="AG664" s="24">
        <f t="shared" si="76"/>
        <v>0</v>
      </c>
      <c r="AH664" s="24">
        <v>0</v>
      </c>
      <c r="AI664" s="24" t="str">
        <f>+[1]DEPURADO!G658</f>
        <v>NO RADICADA</v>
      </c>
      <c r="AJ664" s="26"/>
      <c r="AK664" s="27"/>
    </row>
    <row r="665" spans="1:37" s="28" customFormat="1" ht="16.149999999999999" customHeight="1">
      <c r="A665" s="17">
        <f t="shared" si="70"/>
        <v>657</v>
      </c>
      <c r="B665" s="18" t="s">
        <v>44</v>
      </c>
      <c r="C665" s="17">
        <f>+[1]DEPURADO!A659</f>
        <v>456080</v>
      </c>
      <c r="D665" s="17">
        <f>+[1]DEPURADO!B659</f>
        <v>456080</v>
      </c>
      <c r="E665" s="19">
        <f>+[1]DEPURADO!C659</f>
        <v>44804</v>
      </c>
      <c r="F665" s="20" t="str">
        <f>+IF([1]DEPURADO!D659&gt;1,[1]DEPURADO!D659," ")</f>
        <v xml:space="preserve"> </v>
      </c>
      <c r="G665" s="21">
        <f>[1]DEPURADO!F659</f>
        <v>158200</v>
      </c>
      <c r="H665" s="22">
        <v>0</v>
      </c>
      <c r="I665" s="22">
        <f>+[1]DEPURADO!M659+[1]DEPURADO!N659</f>
        <v>0</v>
      </c>
      <c r="J665" s="22">
        <f>+[1]DEPURADO!R659</f>
        <v>0</v>
      </c>
      <c r="K665" s="23">
        <f>+[1]DEPURADO!P659+[1]DEPURADO!Q659</f>
        <v>0</v>
      </c>
      <c r="L665" s="22">
        <v>0</v>
      </c>
      <c r="M665" s="22">
        <v>0</v>
      </c>
      <c r="N665" s="22">
        <f t="shared" si="71"/>
        <v>0</v>
      </c>
      <c r="O665" s="22">
        <f t="shared" si="72"/>
        <v>158200</v>
      </c>
      <c r="P665" s="18">
        <f>IF([1]DEPURADO!H659&gt;1,0,[1]DEPURADO!B659)</f>
        <v>0</v>
      </c>
      <c r="Q665" s="24">
        <f t="shared" si="73"/>
        <v>0</v>
      </c>
      <c r="R665" s="25">
        <f t="shared" si="74"/>
        <v>158200</v>
      </c>
      <c r="S665" s="25">
        <f>+[1]DEPURADO!J659</f>
        <v>0</v>
      </c>
      <c r="T665" s="17" t="s">
        <v>45</v>
      </c>
      <c r="U665" s="25">
        <f>+[1]DEPURADO!I659</f>
        <v>0</v>
      </c>
      <c r="V665" s="24"/>
      <c r="W665" s="17" t="s">
        <v>45</v>
      </c>
      <c r="X665" s="25">
        <f>+[1]DEPURADO!K659+[1]DEPURADO!L659</f>
        <v>0</v>
      </c>
      <c r="Y665" s="17" t="s">
        <v>45</v>
      </c>
      <c r="Z665" s="25">
        <f t="shared" si="75"/>
        <v>0</v>
      </c>
      <c r="AA665" s="25"/>
      <c r="AB665" s="25">
        <v>0</v>
      </c>
      <c r="AC665" s="25">
        <v>0</v>
      </c>
      <c r="AD665" s="24"/>
      <c r="AE665" s="24">
        <f>+[1]DEPURADO!K659</f>
        <v>0</v>
      </c>
      <c r="AF665" s="24">
        <v>0</v>
      </c>
      <c r="AG665" s="24">
        <f t="shared" si="76"/>
        <v>0</v>
      </c>
      <c r="AH665" s="24">
        <v>0</v>
      </c>
      <c r="AI665" s="24" t="str">
        <f>+[1]DEPURADO!G659</f>
        <v>NO RADICADA</v>
      </c>
      <c r="AJ665" s="26"/>
      <c r="AK665" s="27"/>
    </row>
    <row r="666" spans="1:37" s="28" customFormat="1" ht="16.149999999999999" customHeight="1">
      <c r="A666" s="17">
        <f t="shared" si="70"/>
        <v>658</v>
      </c>
      <c r="B666" s="18" t="s">
        <v>44</v>
      </c>
      <c r="C666" s="17">
        <f>+[1]DEPURADO!A660</f>
        <v>458216</v>
      </c>
      <c r="D666" s="17">
        <f>+[1]DEPURADO!B660</f>
        <v>458216</v>
      </c>
      <c r="E666" s="19">
        <f>+[1]DEPURADO!C660</f>
        <v>44806</v>
      </c>
      <c r="F666" s="20" t="str">
        <f>+IF([1]DEPURADO!D660&gt;1,[1]DEPURADO!D660," ")</f>
        <v xml:space="preserve"> </v>
      </c>
      <c r="G666" s="21">
        <f>[1]DEPURADO!F660</f>
        <v>5105500</v>
      </c>
      <c r="H666" s="22">
        <v>0</v>
      </c>
      <c r="I666" s="22">
        <f>+[1]DEPURADO!M660+[1]DEPURADO!N660</f>
        <v>0</v>
      </c>
      <c r="J666" s="22">
        <f>+[1]DEPURADO!R660</f>
        <v>0</v>
      </c>
      <c r="K666" s="23">
        <f>+[1]DEPURADO!P660+[1]DEPURADO!Q660</f>
        <v>0</v>
      </c>
      <c r="L666" s="22">
        <v>0</v>
      </c>
      <c r="M666" s="22">
        <v>0</v>
      </c>
      <c r="N666" s="22">
        <f t="shared" si="71"/>
        <v>0</v>
      </c>
      <c r="O666" s="22">
        <f t="shared" si="72"/>
        <v>5105500</v>
      </c>
      <c r="P666" s="18">
        <f>IF([1]DEPURADO!H660&gt;1,0,[1]DEPURADO!B660)</f>
        <v>0</v>
      </c>
      <c r="Q666" s="24">
        <f t="shared" si="73"/>
        <v>0</v>
      </c>
      <c r="R666" s="25">
        <f t="shared" si="74"/>
        <v>5105500</v>
      </c>
      <c r="S666" s="25">
        <f>+[1]DEPURADO!J660</f>
        <v>0</v>
      </c>
      <c r="T666" s="17" t="s">
        <v>45</v>
      </c>
      <c r="U666" s="25">
        <f>+[1]DEPURADO!I660</f>
        <v>0</v>
      </c>
      <c r="V666" s="24"/>
      <c r="W666" s="17" t="s">
        <v>45</v>
      </c>
      <c r="X666" s="25">
        <f>+[1]DEPURADO!K660+[1]DEPURADO!L660</f>
        <v>0</v>
      </c>
      <c r="Y666" s="17" t="s">
        <v>45</v>
      </c>
      <c r="Z666" s="25">
        <f t="shared" si="75"/>
        <v>0</v>
      </c>
      <c r="AA666" s="25"/>
      <c r="AB666" s="25">
        <v>0</v>
      </c>
      <c r="AC666" s="25">
        <v>0</v>
      </c>
      <c r="AD666" s="24"/>
      <c r="AE666" s="24">
        <f>+[1]DEPURADO!K660</f>
        <v>0</v>
      </c>
      <c r="AF666" s="24">
        <v>0</v>
      </c>
      <c r="AG666" s="24">
        <f t="shared" si="76"/>
        <v>0</v>
      </c>
      <c r="AH666" s="24">
        <v>0</v>
      </c>
      <c r="AI666" s="24" t="str">
        <f>+[1]DEPURADO!G660</f>
        <v>NO RADICADA</v>
      </c>
      <c r="AJ666" s="26"/>
      <c r="AK666" s="27"/>
    </row>
    <row r="667" spans="1:37" s="28" customFormat="1" ht="16.149999999999999" customHeight="1">
      <c r="A667" s="17">
        <f t="shared" si="70"/>
        <v>659</v>
      </c>
      <c r="B667" s="18" t="s">
        <v>44</v>
      </c>
      <c r="C667" s="17">
        <f>+[1]DEPURADO!A661</f>
        <v>459757</v>
      </c>
      <c r="D667" s="17">
        <f>+[1]DEPURADO!B661</f>
        <v>459757</v>
      </c>
      <c r="E667" s="19">
        <f>+[1]DEPURADO!C661</f>
        <v>44810</v>
      </c>
      <c r="F667" s="20">
        <f>+IF([1]DEPURADO!D661&gt;1,[1]DEPURADO!D661," ")</f>
        <v>45016</v>
      </c>
      <c r="G667" s="21">
        <f>[1]DEPURADO!F661</f>
        <v>57700</v>
      </c>
      <c r="H667" s="22">
        <v>0</v>
      </c>
      <c r="I667" s="22">
        <f>+[1]DEPURADO!M661+[1]DEPURADO!N661</f>
        <v>0</v>
      </c>
      <c r="J667" s="22">
        <f>+[1]DEPURADO!R661</f>
        <v>0</v>
      </c>
      <c r="K667" s="23">
        <f>+[1]DEPURADO!P661+[1]DEPURADO!Q661</f>
        <v>0</v>
      </c>
      <c r="L667" s="22">
        <v>0</v>
      </c>
      <c r="M667" s="22">
        <v>0</v>
      </c>
      <c r="N667" s="22">
        <f t="shared" si="71"/>
        <v>0</v>
      </c>
      <c r="O667" s="22">
        <f t="shared" si="72"/>
        <v>57700</v>
      </c>
      <c r="P667" s="18">
        <f>IF([1]DEPURADO!H661&gt;1,0,[1]DEPURADO!B661)</f>
        <v>459757</v>
      </c>
      <c r="Q667" s="24">
        <f t="shared" si="73"/>
        <v>57700</v>
      </c>
      <c r="R667" s="25">
        <f t="shared" si="74"/>
        <v>0</v>
      </c>
      <c r="S667" s="25">
        <f>+[1]DEPURADO!J661</f>
        <v>0</v>
      </c>
      <c r="T667" s="17" t="s">
        <v>45</v>
      </c>
      <c r="U667" s="25">
        <f>+[1]DEPURADO!I661</f>
        <v>57700</v>
      </c>
      <c r="V667" s="24"/>
      <c r="W667" s="17" t="s">
        <v>45</v>
      </c>
      <c r="X667" s="25">
        <f>+[1]DEPURADO!K661+[1]DEPURADO!L661</f>
        <v>0</v>
      </c>
      <c r="Y667" s="17" t="s">
        <v>45</v>
      </c>
      <c r="Z667" s="25">
        <f t="shared" si="75"/>
        <v>0</v>
      </c>
      <c r="AA667" s="25"/>
      <c r="AB667" s="25">
        <v>0</v>
      </c>
      <c r="AC667" s="25">
        <v>0</v>
      </c>
      <c r="AD667" s="24"/>
      <c r="AE667" s="24">
        <f>+[1]DEPURADO!K661</f>
        <v>0</v>
      </c>
      <c r="AF667" s="24">
        <v>0</v>
      </c>
      <c r="AG667" s="24">
        <f t="shared" si="76"/>
        <v>0</v>
      </c>
      <c r="AH667" s="24">
        <v>0</v>
      </c>
      <c r="AI667" s="24" t="str">
        <f>+[1]DEPURADO!G661</f>
        <v>EN REVISION</v>
      </c>
      <c r="AJ667" s="26"/>
      <c r="AK667" s="27"/>
    </row>
    <row r="668" spans="1:37" s="28" customFormat="1" ht="16.149999999999999" customHeight="1">
      <c r="A668" s="17">
        <f t="shared" si="70"/>
        <v>660</v>
      </c>
      <c r="B668" s="18" t="s">
        <v>44</v>
      </c>
      <c r="C668" s="17">
        <f>+[1]DEPURADO!A662</f>
        <v>460062</v>
      </c>
      <c r="D668" s="17">
        <f>+[1]DEPURADO!B662</f>
        <v>460062</v>
      </c>
      <c r="E668" s="19">
        <f>+[1]DEPURADO!C662</f>
        <v>44810</v>
      </c>
      <c r="F668" s="20">
        <f>+IF([1]DEPURADO!D662&gt;1,[1]DEPURADO!D662," ")</f>
        <v>44937</v>
      </c>
      <c r="G668" s="21">
        <f>[1]DEPURADO!F662</f>
        <v>1726600</v>
      </c>
      <c r="H668" s="22">
        <v>0</v>
      </c>
      <c r="I668" s="22">
        <f>+[1]DEPURADO!M662+[1]DEPURADO!N662</f>
        <v>0</v>
      </c>
      <c r="J668" s="22">
        <f>+[1]DEPURADO!R662</f>
        <v>0</v>
      </c>
      <c r="K668" s="23">
        <f>+[1]DEPURADO!P662+[1]DEPURADO!Q662</f>
        <v>0</v>
      </c>
      <c r="L668" s="22">
        <v>0</v>
      </c>
      <c r="M668" s="22">
        <v>0</v>
      </c>
      <c r="N668" s="22">
        <f t="shared" si="71"/>
        <v>0</v>
      </c>
      <c r="O668" s="22">
        <f t="shared" si="72"/>
        <v>1726600</v>
      </c>
      <c r="P668" s="18">
        <f>IF([1]DEPURADO!H662&gt;1,0,[1]DEPURADO!B662)</f>
        <v>460062</v>
      </c>
      <c r="Q668" s="24">
        <f t="shared" si="73"/>
        <v>1726600</v>
      </c>
      <c r="R668" s="25">
        <f t="shared" si="74"/>
        <v>0</v>
      </c>
      <c r="S668" s="25">
        <f>+[1]DEPURADO!J662</f>
        <v>0</v>
      </c>
      <c r="T668" s="17" t="s">
        <v>45</v>
      </c>
      <c r="U668" s="25">
        <f>+[1]DEPURADO!I662</f>
        <v>0</v>
      </c>
      <c r="V668" s="24"/>
      <c r="W668" s="17" t="s">
        <v>45</v>
      </c>
      <c r="X668" s="25">
        <f>+[1]DEPURADO!K662+[1]DEPURADO!L662</f>
        <v>0</v>
      </c>
      <c r="Y668" s="17" t="s">
        <v>45</v>
      </c>
      <c r="Z668" s="25">
        <f t="shared" si="75"/>
        <v>0</v>
      </c>
      <c r="AA668" s="25"/>
      <c r="AB668" s="25">
        <v>0</v>
      </c>
      <c r="AC668" s="25">
        <v>0</v>
      </c>
      <c r="AD668" s="24"/>
      <c r="AE668" s="24">
        <f>+[1]DEPURADO!K662</f>
        <v>0</v>
      </c>
      <c r="AF668" s="24">
        <v>0</v>
      </c>
      <c r="AG668" s="24">
        <f t="shared" si="76"/>
        <v>1726600</v>
      </c>
      <c r="AH668" s="24">
        <v>0</v>
      </c>
      <c r="AI668" s="24" t="str">
        <f>+[1]DEPURADO!G662</f>
        <v>SALDO A FAVOR DEL PRESTADOR</v>
      </c>
      <c r="AJ668" s="26"/>
      <c r="AK668" s="27"/>
    </row>
    <row r="669" spans="1:37" s="28" customFormat="1" ht="16.149999999999999" customHeight="1">
      <c r="A669" s="17">
        <f t="shared" si="70"/>
        <v>661</v>
      </c>
      <c r="B669" s="18" t="s">
        <v>44</v>
      </c>
      <c r="C669" s="17">
        <f>+[1]DEPURADO!A663</f>
        <v>461033</v>
      </c>
      <c r="D669" s="17">
        <f>+[1]DEPURADO!B663</f>
        <v>461033</v>
      </c>
      <c r="E669" s="19">
        <f>+[1]DEPURADO!C663</f>
        <v>44811</v>
      </c>
      <c r="F669" s="20" t="str">
        <f>+IF([1]DEPURADO!D663&gt;1,[1]DEPURADO!D663," ")</f>
        <v xml:space="preserve"> </v>
      </c>
      <c r="G669" s="21">
        <f>[1]DEPURADO!F663</f>
        <v>57700</v>
      </c>
      <c r="H669" s="22">
        <v>0</v>
      </c>
      <c r="I669" s="22">
        <f>+[1]DEPURADO!M663+[1]DEPURADO!N663</f>
        <v>0</v>
      </c>
      <c r="J669" s="22">
        <f>+[1]DEPURADO!R663</f>
        <v>0</v>
      </c>
      <c r="K669" s="23">
        <f>+[1]DEPURADO!P663+[1]DEPURADO!Q663</f>
        <v>0</v>
      </c>
      <c r="L669" s="22">
        <v>0</v>
      </c>
      <c r="M669" s="22">
        <v>0</v>
      </c>
      <c r="N669" s="22">
        <f t="shared" si="71"/>
        <v>0</v>
      </c>
      <c r="O669" s="22">
        <f t="shared" si="72"/>
        <v>57700</v>
      </c>
      <c r="P669" s="18">
        <f>IF([1]DEPURADO!H663&gt;1,0,[1]DEPURADO!B663)</f>
        <v>0</v>
      </c>
      <c r="Q669" s="24">
        <f t="shared" si="73"/>
        <v>0</v>
      </c>
      <c r="R669" s="25">
        <f t="shared" si="74"/>
        <v>57700</v>
      </c>
      <c r="S669" s="25">
        <f>+[1]DEPURADO!J663</f>
        <v>0</v>
      </c>
      <c r="T669" s="17" t="s">
        <v>45</v>
      </c>
      <c r="U669" s="25">
        <f>+[1]DEPURADO!I663</f>
        <v>0</v>
      </c>
      <c r="V669" s="24"/>
      <c r="W669" s="17" t="s">
        <v>45</v>
      </c>
      <c r="X669" s="25">
        <f>+[1]DEPURADO!K663+[1]DEPURADO!L663</f>
        <v>0</v>
      </c>
      <c r="Y669" s="17" t="s">
        <v>45</v>
      </c>
      <c r="Z669" s="25">
        <f t="shared" si="75"/>
        <v>0</v>
      </c>
      <c r="AA669" s="25"/>
      <c r="AB669" s="25">
        <v>0</v>
      </c>
      <c r="AC669" s="25">
        <v>0</v>
      </c>
      <c r="AD669" s="24"/>
      <c r="AE669" s="24">
        <f>+[1]DEPURADO!K663</f>
        <v>0</v>
      </c>
      <c r="AF669" s="24">
        <v>0</v>
      </c>
      <c r="AG669" s="24">
        <f t="shared" si="76"/>
        <v>0</v>
      </c>
      <c r="AH669" s="24">
        <v>0</v>
      </c>
      <c r="AI669" s="24" t="str">
        <f>+[1]DEPURADO!G663</f>
        <v>NO RADICADA</v>
      </c>
      <c r="AJ669" s="26"/>
      <c r="AK669" s="27"/>
    </row>
    <row r="670" spans="1:37" s="28" customFormat="1" ht="16.149999999999999" customHeight="1">
      <c r="A670" s="17">
        <f t="shared" si="70"/>
        <v>662</v>
      </c>
      <c r="B670" s="18" t="s">
        <v>44</v>
      </c>
      <c r="C670" s="17">
        <f>+[1]DEPURADO!A664</f>
        <v>463461</v>
      </c>
      <c r="D670" s="17">
        <f>+[1]DEPURADO!B664</f>
        <v>463461</v>
      </c>
      <c r="E670" s="19">
        <f>+[1]DEPURADO!C664</f>
        <v>44813</v>
      </c>
      <c r="F670" s="20">
        <f>+IF([1]DEPURADO!D664&gt;1,[1]DEPURADO!D664," ")</f>
        <v>45016</v>
      </c>
      <c r="G670" s="21">
        <f>[1]DEPURADO!F664</f>
        <v>57700</v>
      </c>
      <c r="H670" s="22">
        <v>0</v>
      </c>
      <c r="I670" s="22">
        <f>+[1]DEPURADO!M664+[1]DEPURADO!N664</f>
        <v>0</v>
      </c>
      <c r="J670" s="22">
        <f>+[1]DEPURADO!R664</f>
        <v>0</v>
      </c>
      <c r="K670" s="23">
        <f>+[1]DEPURADO!P664+[1]DEPURADO!Q664</f>
        <v>0</v>
      </c>
      <c r="L670" s="22">
        <v>0</v>
      </c>
      <c r="M670" s="22">
        <v>0</v>
      </c>
      <c r="N670" s="22">
        <f t="shared" si="71"/>
        <v>0</v>
      </c>
      <c r="O670" s="22">
        <f t="shared" si="72"/>
        <v>57700</v>
      </c>
      <c r="P670" s="18">
        <f>IF([1]DEPURADO!H664&gt;1,0,[1]DEPURADO!B664)</f>
        <v>463461</v>
      </c>
      <c r="Q670" s="24">
        <f t="shared" si="73"/>
        <v>57700</v>
      </c>
      <c r="R670" s="25">
        <f t="shared" si="74"/>
        <v>0</v>
      </c>
      <c r="S670" s="25">
        <f>+[1]DEPURADO!J664</f>
        <v>0</v>
      </c>
      <c r="T670" s="17" t="s">
        <v>45</v>
      </c>
      <c r="U670" s="25">
        <f>+[1]DEPURADO!I664</f>
        <v>57700</v>
      </c>
      <c r="V670" s="24"/>
      <c r="W670" s="17" t="s">
        <v>45</v>
      </c>
      <c r="X670" s="25">
        <f>+[1]DEPURADO!K664+[1]DEPURADO!L664</f>
        <v>0</v>
      </c>
      <c r="Y670" s="17" t="s">
        <v>45</v>
      </c>
      <c r="Z670" s="25">
        <f t="shared" si="75"/>
        <v>0</v>
      </c>
      <c r="AA670" s="25"/>
      <c r="AB670" s="25">
        <v>0</v>
      </c>
      <c r="AC670" s="25">
        <v>0</v>
      </c>
      <c r="AD670" s="24"/>
      <c r="AE670" s="24">
        <f>+[1]DEPURADO!K664</f>
        <v>0</v>
      </c>
      <c r="AF670" s="24">
        <v>0</v>
      </c>
      <c r="AG670" s="24">
        <f t="shared" si="76"/>
        <v>0</v>
      </c>
      <c r="AH670" s="24">
        <v>0</v>
      </c>
      <c r="AI670" s="24" t="str">
        <f>+[1]DEPURADO!G664</f>
        <v>EN REVISION</v>
      </c>
      <c r="AJ670" s="26"/>
      <c r="AK670" s="27"/>
    </row>
    <row r="671" spans="1:37" s="28" customFormat="1" ht="16.149999999999999" customHeight="1">
      <c r="A671" s="17">
        <f t="shared" si="70"/>
        <v>663</v>
      </c>
      <c r="B671" s="18" t="s">
        <v>44</v>
      </c>
      <c r="C671" s="17">
        <f>+[1]DEPURADO!A665</f>
        <v>464666</v>
      </c>
      <c r="D671" s="17">
        <f>+[1]DEPURADO!B665</f>
        <v>464666</v>
      </c>
      <c r="E671" s="19">
        <f>+[1]DEPURADO!C665</f>
        <v>44816</v>
      </c>
      <c r="F671" s="20">
        <f>+IF([1]DEPURADO!D665&gt;1,[1]DEPURADO!D665," ")</f>
        <v>45016</v>
      </c>
      <c r="G671" s="21">
        <f>[1]DEPURADO!F665</f>
        <v>281400</v>
      </c>
      <c r="H671" s="22">
        <v>0</v>
      </c>
      <c r="I671" s="22">
        <f>+[1]DEPURADO!M665+[1]DEPURADO!N665</f>
        <v>0</v>
      </c>
      <c r="J671" s="22">
        <f>+[1]DEPURADO!R665</f>
        <v>0</v>
      </c>
      <c r="K671" s="23">
        <f>+[1]DEPURADO!P665+[1]DEPURADO!Q665</f>
        <v>0</v>
      </c>
      <c r="L671" s="22">
        <v>0</v>
      </c>
      <c r="M671" s="22">
        <v>0</v>
      </c>
      <c r="N671" s="22">
        <f t="shared" si="71"/>
        <v>0</v>
      </c>
      <c r="O671" s="22">
        <f t="shared" si="72"/>
        <v>281400</v>
      </c>
      <c r="P671" s="18">
        <f>IF([1]DEPURADO!H665&gt;1,0,[1]DEPURADO!B665)</f>
        <v>464666</v>
      </c>
      <c r="Q671" s="24">
        <f t="shared" si="73"/>
        <v>281400</v>
      </c>
      <c r="R671" s="25">
        <f t="shared" si="74"/>
        <v>0</v>
      </c>
      <c r="S671" s="25">
        <f>+[1]DEPURADO!J665</f>
        <v>0</v>
      </c>
      <c r="T671" s="17" t="s">
        <v>45</v>
      </c>
      <c r="U671" s="25">
        <f>+[1]DEPURADO!I665</f>
        <v>281400</v>
      </c>
      <c r="V671" s="24"/>
      <c r="W671" s="17" t="s">
        <v>45</v>
      </c>
      <c r="X671" s="25">
        <f>+[1]DEPURADO!K665+[1]DEPURADO!L665</f>
        <v>0</v>
      </c>
      <c r="Y671" s="17" t="s">
        <v>45</v>
      </c>
      <c r="Z671" s="25">
        <f t="shared" si="75"/>
        <v>0</v>
      </c>
      <c r="AA671" s="25"/>
      <c r="AB671" s="25">
        <v>0</v>
      </c>
      <c r="AC671" s="25">
        <v>0</v>
      </c>
      <c r="AD671" s="24"/>
      <c r="AE671" s="24">
        <f>+[1]DEPURADO!K665</f>
        <v>0</v>
      </c>
      <c r="AF671" s="24">
        <v>0</v>
      </c>
      <c r="AG671" s="24">
        <f t="shared" si="76"/>
        <v>0</v>
      </c>
      <c r="AH671" s="24">
        <v>0</v>
      </c>
      <c r="AI671" s="24" t="str">
        <f>+[1]DEPURADO!G665</f>
        <v>EN REVISION</v>
      </c>
      <c r="AJ671" s="26"/>
      <c r="AK671" s="27"/>
    </row>
    <row r="672" spans="1:37" s="28" customFormat="1" ht="16.149999999999999" customHeight="1">
      <c r="A672" s="17">
        <f t="shared" si="70"/>
        <v>664</v>
      </c>
      <c r="B672" s="18" t="s">
        <v>44</v>
      </c>
      <c r="C672" s="17">
        <f>+[1]DEPURADO!A666</f>
        <v>465111</v>
      </c>
      <c r="D672" s="17">
        <f>+[1]DEPURADO!B666</f>
        <v>465111</v>
      </c>
      <c r="E672" s="19">
        <f>+[1]DEPURADO!C666</f>
        <v>44817</v>
      </c>
      <c r="F672" s="20" t="str">
        <f>+IF([1]DEPURADO!D666&gt;1,[1]DEPURADO!D666," ")</f>
        <v xml:space="preserve"> </v>
      </c>
      <c r="G672" s="21">
        <f>[1]DEPURADO!F666</f>
        <v>56200</v>
      </c>
      <c r="H672" s="22">
        <v>0</v>
      </c>
      <c r="I672" s="22">
        <f>+[1]DEPURADO!M666+[1]DEPURADO!N666</f>
        <v>0</v>
      </c>
      <c r="J672" s="22">
        <f>+[1]DEPURADO!R666</f>
        <v>0</v>
      </c>
      <c r="K672" s="23">
        <f>+[1]DEPURADO!P666+[1]DEPURADO!Q666</f>
        <v>0</v>
      </c>
      <c r="L672" s="22">
        <v>0</v>
      </c>
      <c r="M672" s="22">
        <v>0</v>
      </c>
      <c r="N672" s="22">
        <f t="shared" si="71"/>
        <v>0</v>
      </c>
      <c r="O672" s="22">
        <f t="shared" si="72"/>
        <v>56200</v>
      </c>
      <c r="P672" s="18">
        <f>IF([1]DEPURADO!H666&gt;1,0,[1]DEPURADO!B666)</f>
        <v>0</v>
      </c>
      <c r="Q672" s="24">
        <f t="shared" si="73"/>
        <v>0</v>
      </c>
      <c r="R672" s="25">
        <f t="shared" si="74"/>
        <v>56200</v>
      </c>
      <c r="S672" s="25">
        <f>+[1]DEPURADO!J666</f>
        <v>0</v>
      </c>
      <c r="T672" s="17" t="s">
        <v>45</v>
      </c>
      <c r="U672" s="25">
        <f>+[1]DEPURADO!I666</f>
        <v>0</v>
      </c>
      <c r="V672" s="24"/>
      <c r="W672" s="17" t="s">
        <v>45</v>
      </c>
      <c r="X672" s="25">
        <f>+[1]DEPURADO!K666+[1]DEPURADO!L666</f>
        <v>0</v>
      </c>
      <c r="Y672" s="17" t="s">
        <v>45</v>
      </c>
      <c r="Z672" s="25">
        <f t="shared" si="75"/>
        <v>0</v>
      </c>
      <c r="AA672" s="25"/>
      <c r="AB672" s="25">
        <v>0</v>
      </c>
      <c r="AC672" s="25">
        <v>0</v>
      </c>
      <c r="AD672" s="24"/>
      <c r="AE672" s="24">
        <f>+[1]DEPURADO!K666</f>
        <v>0</v>
      </c>
      <c r="AF672" s="24">
        <v>0</v>
      </c>
      <c r="AG672" s="24">
        <f t="shared" si="76"/>
        <v>0</v>
      </c>
      <c r="AH672" s="24">
        <v>0</v>
      </c>
      <c r="AI672" s="24" t="str">
        <f>+[1]DEPURADO!G666</f>
        <v>NO RADICADA</v>
      </c>
      <c r="AJ672" s="26"/>
      <c r="AK672" s="27"/>
    </row>
    <row r="673" spans="1:37" s="28" customFormat="1" ht="16.149999999999999" customHeight="1">
      <c r="A673" s="17">
        <f t="shared" si="70"/>
        <v>665</v>
      </c>
      <c r="B673" s="18" t="s">
        <v>44</v>
      </c>
      <c r="C673" s="17">
        <f>+[1]DEPURADO!A667</f>
        <v>465861</v>
      </c>
      <c r="D673" s="17">
        <f>+[1]DEPURADO!B667</f>
        <v>465861</v>
      </c>
      <c r="E673" s="19">
        <f>+[1]DEPURADO!C667</f>
        <v>44817</v>
      </c>
      <c r="F673" s="20" t="str">
        <f>+IF([1]DEPURADO!D667&gt;1,[1]DEPURADO!D667," ")</f>
        <v xml:space="preserve"> </v>
      </c>
      <c r="G673" s="21">
        <f>[1]DEPURADO!F667</f>
        <v>2950200</v>
      </c>
      <c r="H673" s="22">
        <v>0</v>
      </c>
      <c r="I673" s="22">
        <f>+[1]DEPURADO!M667+[1]DEPURADO!N667</f>
        <v>0</v>
      </c>
      <c r="J673" s="22">
        <f>+[1]DEPURADO!R667</f>
        <v>0</v>
      </c>
      <c r="K673" s="23">
        <f>+[1]DEPURADO!P667+[1]DEPURADO!Q667</f>
        <v>0</v>
      </c>
      <c r="L673" s="22">
        <v>0</v>
      </c>
      <c r="M673" s="22">
        <v>0</v>
      </c>
      <c r="N673" s="22">
        <f t="shared" si="71"/>
        <v>0</v>
      </c>
      <c r="O673" s="22">
        <f t="shared" si="72"/>
        <v>2950200</v>
      </c>
      <c r="P673" s="18">
        <f>IF([1]DEPURADO!H667&gt;1,0,[1]DEPURADO!B667)</f>
        <v>0</v>
      </c>
      <c r="Q673" s="24">
        <f t="shared" si="73"/>
        <v>0</v>
      </c>
      <c r="R673" s="25">
        <f t="shared" si="74"/>
        <v>2950200</v>
      </c>
      <c r="S673" s="25">
        <f>+[1]DEPURADO!J667</f>
        <v>0</v>
      </c>
      <c r="T673" s="17" t="s">
        <v>45</v>
      </c>
      <c r="U673" s="25">
        <f>+[1]DEPURADO!I667</f>
        <v>0</v>
      </c>
      <c r="V673" s="24"/>
      <c r="W673" s="17" t="s">
        <v>45</v>
      </c>
      <c r="X673" s="25">
        <f>+[1]DEPURADO!K667+[1]DEPURADO!L667</f>
        <v>0</v>
      </c>
      <c r="Y673" s="17" t="s">
        <v>45</v>
      </c>
      <c r="Z673" s="25">
        <f t="shared" si="75"/>
        <v>0</v>
      </c>
      <c r="AA673" s="25"/>
      <c r="AB673" s="25">
        <v>0</v>
      </c>
      <c r="AC673" s="25">
        <v>0</v>
      </c>
      <c r="AD673" s="24"/>
      <c r="AE673" s="24">
        <f>+[1]DEPURADO!K667</f>
        <v>0</v>
      </c>
      <c r="AF673" s="24">
        <v>0</v>
      </c>
      <c r="AG673" s="24">
        <f t="shared" si="76"/>
        <v>0</v>
      </c>
      <c r="AH673" s="24">
        <v>0</v>
      </c>
      <c r="AI673" s="24" t="str">
        <f>+[1]DEPURADO!G667</f>
        <v>NO RADICADA</v>
      </c>
      <c r="AJ673" s="26"/>
      <c r="AK673" s="27"/>
    </row>
    <row r="674" spans="1:37" s="28" customFormat="1" ht="16.149999999999999" customHeight="1">
      <c r="A674" s="17">
        <f t="shared" si="70"/>
        <v>666</v>
      </c>
      <c r="B674" s="18" t="s">
        <v>44</v>
      </c>
      <c r="C674" s="17">
        <f>+[1]DEPURADO!A668</f>
        <v>466565</v>
      </c>
      <c r="D674" s="17">
        <f>+[1]DEPURADO!B668</f>
        <v>466565</v>
      </c>
      <c r="E674" s="19">
        <f>+[1]DEPURADO!C668</f>
        <v>44818</v>
      </c>
      <c r="F674" s="20" t="str">
        <f>+IF([1]DEPURADO!D668&gt;1,[1]DEPURADO!D668," ")</f>
        <v xml:space="preserve"> </v>
      </c>
      <c r="G674" s="21">
        <f>[1]DEPURADO!F668</f>
        <v>57000</v>
      </c>
      <c r="H674" s="22">
        <v>0</v>
      </c>
      <c r="I674" s="22">
        <f>+[1]DEPURADO!M668+[1]DEPURADO!N668</f>
        <v>0</v>
      </c>
      <c r="J674" s="22">
        <f>+[1]DEPURADO!R668</f>
        <v>0</v>
      </c>
      <c r="K674" s="23">
        <f>+[1]DEPURADO!P668+[1]DEPURADO!Q668</f>
        <v>0</v>
      </c>
      <c r="L674" s="22">
        <v>0</v>
      </c>
      <c r="M674" s="22">
        <v>0</v>
      </c>
      <c r="N674" s="22">
        <f t="shared" si="71"/>
        <v>0</v>
      </c>
      <c r="O674" s="22">
        <f t="shared" si="72"/>
        <v>57000</v>
      </c>
      <c r="P674" s="18">
        <f>IF([1]DEPURADO!H668&gt;1,0,[1]DEPURADO!B668)</f>
        <v>0</v>
      </c>
      <c r="Q674" s="24">
        <f t="shared" si="73"/>
        <v>0</v>
      </c>
      <c r="R674" s="25">
        <f t="shared" si="74"/>
        <v>57000</v>
      </c>
      <c r="S674" s="25">
        <f>+[1]DEPURADO!J668</f>
        <v>0</v>
      </c>
      <c r="T674" s="17" t="s">
        <v>45</v>
      </c>
      <c r="U674" s="25">
        <f>+[1]DEPURADO!I668</f>
        <v>0</v>
      </c>
      <c r="V674" s="24"/>
      <c r="W674" s="17" t="s">
        <v>45</v>
      </c>
      <c r="X674" s="25">
        <f>+[1]DEPURADO!K668+[1]DEPURADO!L668</f>
        <v>0</v>
      </c>
      <c r="Y674" s="17" t="s">
        <v>45</v>
      </c>
      <c r="Z674" s="25">
        <f t="shared" si="75"/>
        <v>0</v>
      </c>
      <c r="AA674" s="25"/>
      <c r="AB674" s="25">
        <v>0</v>
      </c>
      <c r="AC674" s="25">
        <v>0</v>
      </c>
      <c r="AD674" s="24"/>
      <c r="AE674" s="24">
        <f>+[1]DEPURADO!K668</f>
        <v>0</v>
      </c>
      <c r="AF674" s="24">
        <v>0</v>
      </c>
      <c r="AG674" s="24">
        <f t="shared" si="76"/>
        <v>0</v>
      </c>
      <c r="AH674" s="24">
        <v>0</v>
      </c>
      <c r="AI674" s="24" t="str">
        <f>+[1]DEPURADO!G668</f>
        <v>NO RADICADA</v>
      </c>
      <c r="AJ674" s="26"/>
      <c r="AK674" s="27"/>
    </row>
    <row r="675" spans="1:37" s="28" customFormat="1" ht="16.149999999999999" customHeight="1">
      <c r="A675" s="17">
        <f t="shared" si="70"/>
        <v>667</v>
      </c>
      <c r="B675" s="18" t="s">
        <v>44</v>
      </c>
      <c r="C675" s="17">
        <f>+[1]DEPURADO!A669</f>
        <v>466550</v>
      </c>
      <c r="D675" s="17">
        <f>+[1]DEPURADO!B669</f>
        <v>466550</v>
      </c>
      <c r="E675" s="19">
        <f>+[1]DEPURADO!C669</f>
        <v>44818</v>
      </c>
      <c r="F675" s="20" t="str">
        <f>+IF([1]DEPURADO!D669&gt;1,[1]DEPURADO!D669," ")</f>
        <v xml:space="preserve"> </v>
      </c>
      <c r="G675" s="21">
        <f>[1]DEPURADO!F669</f>
        <v>62700</v>
      </c>
      <c r="H675" s="22">
        <v>0</v>
      </c>
      <c r="I675" s="22">
        <f>+[1]DEPURADO!M669+[1]DEPURADO!N669</f>
        <v>0</v>
      </c>
      <c r="J675" s="22">
        <f>+[1]DEPURADO!R669</f>
        <v>0</v>
      </c>
      <c r="K675" s="23">
        <f>+[1]DEPURADO!P669+[1]DEPURADO!Q669</f>
        <v>0</v>
      </c>
      <c r="L675" s="22">
        <v>0</v>
      </c>
      <c r="M675" s="22">
        <v>0</v>
      </c>
      <c r="N675" s="22">
        <f t="shared" si="71"/>
        <v>0</v>
      </c>
      <c r="O675" s="22">
        <f t="shared" si="72"/>
        <v>62700</v>
      </c>
      <c r="P675" s="18">
        <f>IF([1]DEPURADO!H669&gt;1,0,[1]DEPURADO!B669)</f>
        <v>0</v>
      </c>
      <c r="Q675" s="24">
        <f t="shared" si="73"/>
        <v>0</v>
      </c>
      <c r="R675" s="25">
        <f t="shared" si="74"/>
        <v>62700</v>
      </c>
      <c r="S675" s="25">
        <f>+[1]DEPURADO!J669</f>
        <v>0</v>
      </c>
      <c r="T675" s="17" t="s">
        <v>45</v>
      </c>
      <c r="U675" s="25">
        <f>+[1]DEPURADO!I669</f>
        <v>0</v>
      </c>
      <c r="V675" s="24"/>
      <c r="W675" s="17" t="s">
        <v>45</v>
      </c>
      <c r="X675" s="25">
        <f>+[1]DEPURADO!K669+[1]DEPURADO!L669</f>
        <v>0</v>
      </c>
      <c r="Y675" s="17" t="s">
        <v>45</v>
      </c>
      <c r="Z675" s="25">
        <f t="shared" si="75"/>
        <v>0</v>
      </c>
      <c r="AA675" s="25"/>
      <c r="AB675" s="25">
        <v>0</v>
      </c>
      <c r="AC675" s="25">
        <v>0</v>
      </c>
      <c r="AD675" s="24"/>
      <c r="AE675" s="24">
        <f>+[1]DEPURADO!K669</f>
        <v>0</v>
      </c>
      <c r="AF675" s="24">
        <v>0</v>
      </c>
      <c r="AG675" s="24">
        <f t="shared" si="76"/>
        <v>0</v>
      </c>
      <c r="AH675" s="24">
        <v>0</v>
      </c>
      <c r="AI675" s="24" t="str">
        <f>+[1]DEPURADO!G669</f>
        <v>NO RADICADA</v>
      </c>
      <c r="AJ675" s="26"/>
      <c r="AK675" s="27"/>
    </row>
    <row r="676" spans="1:37" s="28" customFormat="1" ht="16.149999999999999" customHeight="1">
      <c r="A676" s="17">
        <f t="shared" si="70"/>
        <v>668</v>
      </c>
      <c r="B676" s="18" t="s">
        <v>44</v>
      </c>
      <c r="C676" s="17">
        <f>+[1]DEPURADO!A670</f>
        <v>466540</v>
      </c>
      <c r="D676" s="17">
        <f>+[1]DEPURADO!B670</f>
        <v>466540</v>
      </c>
      <c r="E676" s="19">
        <f>+[1]DEPURADO!C670</f>
        <v>44818</v>
      </c>
      <c r="F676" s="20" t="str">
        <f>+IF([1]DEPURADO!D670&gt;1,[1]DEPURADO!D670," ")</f>
        <v xml:space="preserve"> </v>
      </c>
      <c r="G676" s="21">
        <f>[1]DEPURADO!F670</f>
        <v>141100</v>
      </c>
      <c r="H676" s="22">
        <v>0</v>
      </c>
      <c r="I676" s="22">
        <f>+[1]DEPURADO!M670+[1]DEPURADO!N670</f>
        <v>0</v>
      </c>
      <c r="J676" s="22">
        <f>+[1]DEPURADO!R670</f>
        <v>0</v>
      </c>
      <c r="K676" s="23">
        <f>+[1]DEPURADO!P670+[1]DEPURADO!Q670</f>
        <v>0</v>
      </c>
      <c r="L676" s="22">
        <v>0</v>
      </c>
      <c r="M676" s="22">
        <v>0</v>
      </c>
      <c r="N676" s="22">
        <f t="shared" si="71"/>
        <v>0</v>
      </c>
      <c r="O676" s="22">
        <f t="shared" si="72"/>
        <v>141100</v>
      </c>
      <c r="P676" s="18">
        <f>IF([1]DEPURADO!H670&gt;1,0,[1]DEPURADO!B670)</f>
        <v>0</v>
      </c>
      <c r="Q676" s="24">
        <f t="shared" si="73"/>
        <v>0</v>
      </c>
      <c r="R676" s="25">
        <f t="shared" si="74"/>
        <v>141100</v>
      </c>
      <c r="S676" s="25">
        <f>+[1]DEPURADO!J670</f>
        <v>0</v>
      </c>
      <c r="T676" s="17" t="s">
        <v>45</v>
      </c>
      <c r="U676" s="25">
        <f>+[1]DEPURADO!I670</f>
        <v>0</v>
      </c>
      <c r="V676" s="24"/>
      <c r="W676" s="17" t="s">
        <v>45</v>
      </c>
      <c r="X676" s="25">
        <f>+[1]DEPURADO!K670+[1]DEPURADO!L670</f>
        <v>0</v>
      </c>
      <c r="Y676" s="17" t="s">
        <v>45</v>
      </c>
      <c r="Z676" s="25">
        <f t="shared" si="75"/>
        <v>0</v>
      </c>
      <c r="AA676" s="25"/>
      <c r="AB676" s="25">
        <v>0</v>
      </c>
      <c r="AC676" s="25">
        <v>0</v>
      </c>
      <c r="AD676" s="24"/>
      <c r="AE676" s="24">
        <f>+[1]DEPURADO!K670</f>
        <v>0</v>
      </c>
      <c r="AF676" s="24">
        <v>0</v>
      </c>
      <c r="AG676" s="24">
        <f t="shared" si="76"/>
        <v>0</v>
      </c>
      <c r="AH676" s="24">
        <v>0</v>
      </c>
      <c r="AI676" s="24" t="str">
        <f>+[1]DEPURADO!G670</f>
        <v>NO RADICADA</v>
      </c>
      <c r="AJ676" s="26"/>
      <c r="AK676" s="27"/>
    </row>
    <row r="677" spans="1:37" s="28" customFormat="1" ht="16.149999999999999" customHeight="1">
      <c r="A677" s="17">
        <f t="shared" si="70"/>
        <v>669</v>
      </c>
      <c r="B677" s="18" t="s">
        <v>44</v>
      </c>
      <c r="C677" s="17">
        <f>+[1]DEPURADO!A671</f>
        <v>467371</v>
      </c>
      <c r="D677" s="17">
        <f>+[1]DEPURADO!B671</f>
        <v>467371</v>
      </c>
      <c r="E677" s="19">
        <f>+[1]DEPURADO!C671</f>
        <v>44819</v>
      </c>
      <c r="F677" s="20">
        <f>+IF([1]DEPURADO!D671&gt;1,[1]DEPURADO!D671," ")</f>
        <v>45016</v>
      </c>
      <c r="G677" s="21">
        <f>[1]DEPURADO!F671</f>
        <v>96600</v>
      </c>
      <c r="H677" s="22">
        <v>0</v>
      </c>
      <c r="I677" s="22">
        <f>+[1]DEPURADO!M671+[1]DEPURADO!N671</f>
        <v>0</v>
      </c>
      <c r="J677" s="22">
        <f>+[1]DEPURADO!R671</f>
        <v>0</v>
      </c>
      <c r="K677" s="23">
        <f>+[1]DEPURADO!P671+[1]DEPURADO!Q671</f>
        <v>0</v>
      </c>
      <c r="L677" s="22">
        <v>0</v>
      </c>
      <c r="M677" s="22">
        <v>0</v>
      </c>
      <c r="N677" s="22">
        <f t="shared" si="71"/>
        <v>0</v>
      </c>
      <c r="O677" s="22">
        <f t="shared" si="72"/>
        <v>96600</v>
      </c>
      <c r="P677" s="18">
        <f>IF([1]DEPURADO!H671&gt;1,0,[1]DEPURADO!B671)</f>
        <v>467371</v>
      </c>
      <c r="Q677" s="24">
        <f t="shared" si="73"/>
        <v>96600</v>
      </c>
      <c r="R677" s="25">
        <f t="shared" si="74"/>
        <v>0</v>
      </c>
      <c r="S677" s="25">
        <f>+[1]DEPURADO!J671</f>
        <v>0</v>
      </c>
      <c r="T677" s="17" t="s">
        <v>45</v>
      </c>
      <c r="U677" s="25">
        <f>+[1]DEPURADO!I671</f>
        <v>96600</v>
      </c>
      <c r="V677" s="24"/>
      <c r="W677" s="17" t="s">
        <v>45</v>
      </c>
      <c r="X677" s="25">
        <f>+[1]DEPURADO!K671+[1]DEPURADO!L671</f>
        <v>0</v>
      </c>
      <c r="Y677" s="17" t="s">
        <v>45</v>
      </c>
      <c r="Z677" s="25">
        <f t="shared" si="75"/>
        <v>0</v>
      </c>
      <c r="AA677" s="25"/>
      <c r="AB677" s="25">
        <v>0</v>
      </c>
      <c r="AC677" s="25">
        <v>0</v>
      </c>
      <c r="AD677" s="24"/>
      <c r="AE677" s="24">
        <f>+[1]DEPURADO!K671</f>
        <v>0</v>
      </c>
      <c r="AF677" s="24">
        <v>0</v>
      </c>
      <c r="AG677" s="24">
        <f t="shared" si="76"/>
        <v>0</v>
      </c>
      <c r="AH677" s="24">
        <v>0</v>
      </c>
      <c r="AI677" s="24" t="str">
        <f>+[1]DEPURADO!G671</f>
        <v>EN REVISION</v>
      </c>
      <c r="AJ677" s="26"/>
      <c r="AK677" s="27"/>
    </row>
    <row r="678" spans="1:37" s="28" customFormat="1" ht="16.149999999999999" customHeight="1">
      <c r="A678" s="17">
        <f t="shared" si="70"/>
        <v>670</v>
      </c>
      <c r="B678" s="18" t="s">
        <v>44</v>
      </c>
      <c r="C678" s="17">
        <f>+[1]DEPURADO!A672</f>
        <v>467311</v>
      </c>
      <c r="D678" s="17">
        <f>+[1]DEPURADO!B672</f>
        <v>467311</v>
      </c>
      <c r="E678" s="19">
        <f>+[1]DEPURADO!C672</f>
        <v>44819</v>
      </c>
      <c r="F678" s="20" t="str">
        <f>+IF([1]DEPURADO!D672&gt;1,[1]DEPURADO!D672," ")</f>
        <v xml:space="preserve"> </v>
      </c>
      <c r="G678" s="21">
        <f>[1]DEPURADO!F672</f>
        <v>152600</v>
      </c>
      <c r="H678" s="22">
        <v>0</v>
      </c>
      <c r="I678" s="22">
        <f>+[1]DEPURADO!M672+[1]DEPURADO!N672</f>
        <v>0</v>
      </c>
      <c r="J678" s="22">
        <f>+[1]DEPURADO!R672</f>
        <v>0</v>
      </c>
      <c r="K678" s="23">
        <f>+[1]DEPURADO!P672+[1]DEPURADO!Q672</f>
        <v>0</v>
      </c>
      <c r="L678" s="22">
        <v>0</v>
      </c>
      <c r="M678" s="22">
        <v>0</v>
      </c>
      <c r="N678" s="22">
        <f t="shared" si="71"/>
        <v>0</v>
      </c>
      <c r="O678" s="22">
        <f t="shared" si="72"/>
        <v>152600</v>
      </c>
      <c r="P678" s="18">
        <f>IF([1]DEPURADO!H672&gt;1,0,[1]DEPURADO!B672)</f>
        <v>0</v>
      </c>
      <c r="Q678" s="24">
        <f t="shared" si="73"/>
        <v>0</v>
      </c>
      <c r="R678" s="25">
        <f t="shared" si="74"/>
        <v>152600</v>
      </c>
      <c r="S678" s="25">
        <f>+[1]DEPURADO!J672</f>
        <v>0</v>
      </c>
      <c r="T678" s="17" t="s">
        <v>45</v>
      </c>
      <c r="U678" s="25">
        <f>+[1]DEPURADO!I672</f>
        <v>0</v>
      </c>
      <c r="V678" s="24"/>
      <c r="W678" s="17" t="s">
        <v>45</v>
      </c>
      <c r="X678" s="25">
        <f>+[1]DEPURADO!K672+[1]DEPURADO!L672</f>
        <v>0</v>
      </c>
      <c r="Y678" s="17" t="s">
        <v>45</v>
      </c>
      <c r="Z678" s="25">
        <f t="shared" si="75"/>
        <v>0</v>
      </c>
      <c r="AA678" s="25"/>
      <c r="AB678" s="25">
        <v>0</v>
      </c>
      <c r="AC678" s="25">
        <v>0</v>
      </c>
      <c r="AD678" s="24"/>
      <c r="AE678" s="24">
        <f>+[1]DEPURADO!K672</f>
        <v>0</v>
      </c>
      <c r="AF678" s="24">
        <v>0</v>
      </c>
      <c r="AG678" s="24">
        <f t="shared" si="76"/>
        <v>0</v>
      </c>
      <c r="AH678" s="24">
        <v>0</v>
      </c>
      <c r="AI678" s="24" t="str">
        <f>+[1]DEPURADO!G672</f>
        <v>NO RADICADA</v>
      </c>
      <c r="AJ678" s="26"/>
      <c r="AK678" s="27"/>
    </row>
    <row r="679" spans="1:37" s="28" customFormat="1" ht="16.149999999999999" customHeight="1">
      <c r="A679" s="17">
        <f t="shared" si="70"/>
        <v>671</v>
      </c>
      <c r="B679" s="18" t="s">
        <v>44</v>
      </c>
      <c r="C679" s="17">
        <f>+[1]DEPURADO!A673</f>
        <v>467480</v>
      </c>
      <c r="D679" s="17">
        <f>+[1]DEPURADO!B673</f>
        <v>467480</v>
      </c>
      <c r="E679" s="19">
        <f>+[1]DEPURADO!C673</f>
        <v>44819</v>
      </c>
      <c r="F679" s="20" t="str">
        <f>+IF([1]DEPURADO!D673&gt;1,[1]DEPURADO!D673," ")</f>
        <v xml:space="preserve"> </v>
      </c>
      <c r="G679" s="21">
        <f>[1]DEPURADO!F673</f>
        <v>179300</v>
      </c>
      <c r="H679" s="22">
        <v>0</v>
      </c>
      <c r="I679" s="22">
        <f>+[1]DEPURADO!M673+[1]DEPURADO!N673</f>
        <v>0</v>
      </c>
      <c r="J679" s="22">
        <f>+[1]DEPURADO!R673</f>
        <v>0</v>
      </c>
      <c r="K679" s="23">
        <f>+[1]DEPURADO!P673+[1]DEPURADO!Q673</f>
        <v>0</v>
      </c>
      <c r="L679" s="22">
        <v>0</v>
      </c>
      <c r="M679" s="22">
        <v>0</v>
      </c>
      <c r="N679" s="22">
        <f t="shared" si="71"/>
        <v>0</v>
      </c>
      <c r="O679" s="22">
        <f t="shared" si="72"/>
        <v>179300</v>
      </c>
      <c r="P679" s="18">
        <f>IF([1]DEPURADO!H673&gt;1,0,[1]DEPURADO!B673)</f>
        <v>0</v>
      </c>
      <c r="Q679" s="24">
        <f t="shared" si="73"/>
        <v>0</v>
      </c>
      <c r="R679" s="25">
        <f t="shared" si="74"/>
        <v>179300</v>
      </c>
      <c r="S679" s="25">
        <f>+[1]DEPURADO!J673</f>
        <v>0</v>
      </c>
      <c r="T679" s="17" t="s">
        <v>45</v>
      </c>
      <c r="U679" s="25">
        <f>+[1]DEPURADO!I673</f>
        <v>0</v>
      </c>
      <c r="V679" s="24"/>
      <c r="W679" s="17" t="s">
        <v>45</v>
      </c>
      <c r="X679" s="25">
        <f>+[1]DEPURADO!K673+[1]DEPURADO!L673</f>
        <v>0</v>
      </c>
      <c r="Y679" s="17" t="s">
        <v>45</v>
      </c>
      <c r="Z679" s="25">
        <f t="shared" si="75"/>
        <v>0</v>
      </c>
      <c r="AA679" s="25"/>
      <c r="AB679" s="25">
        <v>0</v>
      </c>
      <c r="AC679" s="25">
        <v>0</v>
      </c>
      <c r="AD679" s="24"/>
      <c r="AE679" s="24">
        <f>+[1]DEPURADO!K673</f>
        <v>0</v>
      </c>
      <c r="AF679" s="24">
        <v>0</v>
      </c>
      <c r="AG679" s="24">
        <f t="shared" si="76"/>
        <v>0</v>
      </c>
      <c r="AH679" s="24">
        <v>0</v>
      </c>
      <c r="AI679" s="24" t="str">
        <f>+[1]DEPURADO!G673</f>
        <v>NO RADICADA</v>
      </c>
      <c r="AJ679" s="26"/>
      <c r="AK679" s="27"/>
    </row>
    <row r="680" spans="1:37" s="28" customFormat="1" ht="16.149999999999999" customHeight="1">
      <c r="A680" s="17">
        <f t="shared" si="70"/>
        <v>672</v>
      </c>
      <c r="B680" s="18" t="s">
        <v>44</v>
      </c>
      <c r="C680" s="17">
        <f>+[1]DEPURADO!A674</f>
        <v>467297</v>
      </c>
      <c r="D680" s="17">
        <f>+[1]DEPURADO!B674</f>
        <v>467297</v>
      </c>
      <c r="E680" s="19">
        <f>+[1]DEPURADO!C674</f>
        <v>44819</v>
      </c>
      <c r="F680" s="20" t="str">
        <f>+IF([1]DEPURADO!D674&gt;1,[1]DEPURADO!D674," ")</f>
        <v xml:space="preserve"> </v>
      </c>
      <c r="G680" s="21">
        <f>[1]DEPURADO!F674</f>
        <v>296500</v>
      </c>
      <c r="H680" s="22">
        <v>0</v>
      </c>
      <c r="I680" s="22">
        <f>+[1]DEPURADO!M674+[1]DEPURADO!N674</f>
        <v>0</v>
      </c>
      <c r="J680" s="22">
        <f>+[1]DEPURADO!R674</f>
        <v>0</v>
      </c>
      <c r="K680" s="23">
        <f>+[1]DEPURADO!P674+[1]DEPURADO!Q674</f>
        <v>0</v>
      </c>
      <c r="L680" s="22">
        <v>0</v>
      </c>
      <c r="M680" s="22">
        <v>0</v>
      </c>
      <c r="N680" s="22">
        <f t="shared" si="71"/>
        <v>0</v>
      </c>
      <c r="O680" s="22">
        <f t="shared" si="72"/>
        <v>296500</v>
      </c>
      <c r="P680" s="18">
        <f>IF([1]DEPURADO!H674&gt;1,0,[1]DEPURADO!B674)</f>
        <v>0</v>
      </c>
      <c r="Q680" s="24">
        <f t="shared" si="73"/>
        <v>0</v>
      </c>
      <c r="R680" s="25">
        <f t="shared" si="74"/>
        <v>296500</v>
      </c>
      <c r="S680" s="25">
        <f>+[1]DEPURADO!J674</f>
        <v>0</v>
      </c>
      <c r="T680" s="17" t="s">
        <v>45</v>
      </c>
      <c r="U680" s="25">
        <f>+[1]DEPURADO!I674</f>
        <v>0</v>
      </c>
      <c r="V680" s="24"/>
      <c r="W680" s="17" t="s">
        <v>45</v>
      </c>
      <c r="X680" s="25">
        <f>+[1]DEPURADO!K674+[1]DEPURADO!L674</f>
        <v>0</v>
      </c>
      <c r="Y680" s="17" t="s">
        <v>45</v>
      </c>
      <c r="Z680" s="25">
        <f t="shared" si="75"/>
        <v>0</v>
      </c>
      <c r="AA680" s="25"/>
      <c r="AB680" s="25">
        <v>0</v>
      </c>
      <c r="AC680" s="25">
        <v>0</v>
      </c>
      <c r="AD680" s="24"/>
      <c r="AE680" s="24">
        <f>+[1]DEPURADO!K674</f>
        <v>0</v>
      </c>
      <c r="AF680" s="24">
        <v>0</v>
      </c>
      <c r="AG680" s="24">
        <f t="shared" si="76"/>
        <v>0</v>
      </c>
      <c r="AH680" s="24">
        <v>0</v>
      </c>
      <c r="AI680" s="24" t="str">
        <f>+[1]DEPURADO!G674</f>
        <v>NO RADICADA</v>
      </c>
      <c r="AJ680" s="26"/>
      <c r="AK680" s="27"/>
    </row>
    <row r="681" spans="1:37" s="28" customFormat="1" ht="16.149999999999999" customHeight="1">
      <c r="A681" s="17">
        <f t="shared" si="70"/>
        <v>673</v>
      </c>
      <c r="B681" s="18" t="s">
        <v>44</v>
      </c>
      <c r="C681" s="17">
        <f>+[1]DEPURADO!A675</f>
        <v>467375</v>
      </c>
      <c r="D681" s="17">
        <f>+[1]DEPURADO!B675</f>
        <v>467375</v>
      </c>
      <c r="E681" s="19">
        <f>+[1]DEPURADO!C675</f>
        <v>44819</v>
      </c>
      <c r="F681" s="20" t="str">
        <f>+IF([1]DEPURADO!D675&gt;1,[1]DEPURADO!D675," ")</f>
        <v xml:space="preserve"> </v>
      </c>
      <c r="G681" s="21">
        <f>[1]DEPURADO!F675</f>
        <v>383700</v>
      </c>
      <c r="H681" s="22">
        <v>0</v>
      </c>
      <c r="I681" s="22">
        <f>+[1]DEPURADO!M675+[1]DEPURADO!N675</f>
        <v>0</v>
      </c>
      <c r="J681" s="22">
        <f>+[1]DEPURADO!R675</f>
        <v>0</v>
      </c>
      <c r="K681" s="23">
        <f>+[1]DEPURADO!P675+[1]DEPURADO!Q675</f>
        <v>0</v>
      </c>
      <c r="L681" s="22">
        <v>0</v>
      </c>
      <c r="M681" s="22">
        <v>0</v>
      </c>
      <c r="N681" s="22">
        <f t="shared" si="71"/>
        <v>0</v>
      </c>
      <c r="O681" s="22">
        <f t="shared" si="72"/>
        <v>383700</v>
      </c>
      <c r="P681" s="18">
        <f>IF([1]DEPURADO!H675&gt;1,0,[1]DEPURADO!B675)</f>
        <v>0</v>
      </c>
      <c r="Q681" s="24">
        <f t="shared" si="73"/>
        <v>0</v>
      </c>
      <c r="R681" s="25">
        <f t="shared" si="74"/>
        <v>383700</v>
      </c>
      <c r="S681" s="25">
        <f>+[1]DEPURADO!J675</f>
        <v>0</v>
      </c>
      <c r="T681" s="17" t="s">
        <v>45</v>
      </c>
      <c r="U681" s="25">
        <f>+[1]DEPURADO!I675</f>
        <v>0</v>
      </c>
      <c r="V681" s="24"/>
      <c r="W681" s="17" t="s">
        <v>45</v>
      </c>
      <c r="X681" s="25">
        <f>+[1]DEPURADO!K675+[1]DEPURADO!L675</f>
        <v>0</v>
      </c>
      <c r="Y681" s="17" t="s">
        <v>45</v>
      </c>
      <c r="Z681" s="25">
        <f t="shared" si="75"/>
        <v>0</v>
      </c>
      <c r="AA681" s="25"/>
      <c r="AB681" s="25">
        <v>0</v>
      </c>
      <c r="AC681" s="25">
        <v>0</v>
      </c>
      <c r="AD681" s="24"/>
      <c r="AE681" s="24">
        <f>+[1]DEPURADO!K675</f>
        <v>0</v>
      </c>
      <c r="AF681" s="24">
        <v>0</v>
      </c>
      <c r="AG681" s="24">
        <f t="shared" si="76"/>
        <v>0</v>
      </c>
      <c r="AH681" s="24">
        <v>0</v>
      </c>
      <c r="AI681" s="24" t="str">
        <f>+[1]DEPURADO!G675</f>
        <v>NO RADICADA</v>
      </c>
      <c r="AJ681" s="26"/>
      <c r="AK681" s="27"/>
    </row>
    <row r="682" spans="1:37" s="28" customFormat="1" ht="16.149999999999999" customHeight="1">
      <c r="A682" s="17">
        <f t="shared" si="70"/>
        <v>674</v>
      </c>
      <c r="B682" s="18" t="s">
        <v>44</v>
      </c>
      <c r="C682" s="17">
        <f>+[1]DEPURADO!A676</f>
        <v>467317</v>
      </c>
      <c r="D682" s="17">
        <f>+[1]DEPURADO!B676</f>
        <v>467317</v>
      </c>
      <c r="E682" s="19">
        <f>+[1]DEPURADO!C676</f>
        <v>44819</v>
      </c>
      <c r="F682" s="20">
        <f>+IF([1]DEPURADO!D676&gt;1,[1]DEPURADO!D676," ")</f>
        <v>45016</v>
      </c>
      <c r="G682" s="21">
        <f>[1]DEPURADO!F676</f>
        <v>555900</v>
      </c>
      <c r="H682" s="22">
        <v>0</v>
      </c>
      <c r="I682" s="22">
        <f>+[1]DEPURADO!M676+[1]DEPURADO!N676</f>
        <v>0</v>
      </c>
      <c r="J682" s="22">
        <f>+[1]DEPURADO!R676</f>
        <v>0</v>
      </c>
      <c r="K682" s="23">
        <f>+[1]DEPURADO!P676+[1]DEPURADO!Q676</f>
        <v>0</v>
      </c>
      <c r="L682" s="22">
        <v>0</v>
      </c>
      <c r="M682" s="22">
        <v>0</v>
      </c>
      <c r="N682" s="22">
        <f t="shared" si="71"/>
        <v>0</v>
      </c>
      <c r="O682" s="22">
        <f t="shared" si="72"/>
        <v>555900</v>
      </c>
      <c r="P682" s="18">
        <f>IF([1]DEPURADO!H676&gt;1,0,[1]DEPURADO!B676)</f>
        <v>467317</v>
      </c>
      <c r="Q682" s="24">
        <f t="shared" si="73"/>
        <v>555900</v>
      </c>
      <c r="R682" s="25">
        <f t="shared" si="74"/>
        <v>0</v>
      </c>
      <c r="S682" s="25">
        <f>+[1]DEPURADO!J676</f>
        <v>0</v>
      </c>
      <c r="T682" s="17" t="s">
        <v>45</v>
      </c>
      <c r="U682" s="25">
        <f>+[1]DEPURADO!I676</f>
        <v>555900</v>
      </c>
      <c r="V682" s="24"/>
      <c r="W682" s="17" t="s">
        <v>45</v>
      </c>
      <c r="X682" s="25">
        <f>+[1]DEPURADO!K676+[1]DEPURADO!L676</f>
        <v>0</v>
      </c>
      <c r="Y682" s="17" t="s">
        <v>45</v>
      </c>
      <c r="Z682" s="25">
        <f t="shared" si="75"/>
        <v>0</v>
      </c>
      <c r="AA682" s="25"/>
      <c r="AB682" s="25">
        <v>0</v>
      </c>
      <c r="AC682" s="25">
        <v>0</v>
      </c>
      <c r="AD682" s="24"/>
      <c r="AE682" s="24">
        <f>+[1]DEPURADO!K676</f>
        <v>0</v>
      </c>
      <c r="AF682" s="24">
        <v>0</v>
      </c>
      <c r="AG682" s="24">
        <f t="shared" si="76"/>
        <v>0</v>
      </c>
      <c r="AH682" s="24">
        <v>0</v>
      </c>
      <c r="AI682" s="24" t="str">
        <f>+[1]DEPURADO!G676</f>
        <v>EN REVISION</v>
      </c>
      <c r="AJ682" s="26"/>
      <c r="AK682" s="27"/>
    </row>
    <row r="683" spans="1:37" s="28" customFormat="1" ht="16.149999999999999" customHeight="1">
      <c r="A683" s="17">
        <f t="shared" si="70"/>
        <v>675</v>
      </c>
      <c r="B683" s="18" t="s">
        <v>44</v>
      </c>
      <c r="C683" s="17">
        <f>+[1]DEPURADO!A677</f>
        <v>468045</v>
      </c>
      <c r="D683" s="17">
        <f>+[1]DEPURADO!B677</f>
        <v>468045</v>
      </c>
      <c r="E683" s="19">
        <f>+[1]DEPURADO!C677</f>
        <v>44820</v>
      </c>
      <c r="F683" s="20" t="str">
        <f>+IF([1]DEPURADO!D677&gt;1,[1]DEPURADO!D677," ")</f>
        <v xml:space="preserve"> </v>
      </c>
      <c r="G683" s="21">
        <f>[1]DEPURADO!F677</f>
        <v>15882600</v>
      </c>
      <c r="H683" s="22">
        <v>0</v>
      </c>
      <c r="I683" s="22">
        <f>+[1]DEPURADO!M677+[1]DEPURADO!N677</f>
        <v>0</v>
      </c>
      <c r="J683" s="22">
        <f>+[1]DEPURADO!R677</f>
        <v>0</v>
      </c>
      <c r="K683" s="23">
        <f>+[1]DEPURADO!P677+[1]DEPURADO!Q677</f>
        <v>0</v>
      </c>
      <c r="L683" s="22">
        <v>0</v>
      </c>
      <c r="M683" s="22">
        <v>0</v>
      </c>
      <c r="N683" s="22">
        <f t="shared" si="71"/>
        <v>0</v>
      </c>
      <c r="O683" s="22">
        <f t="shared" si="72"/>
        <v>15882600</v>
      </c>
      <c r="P683" s="18">
        <f>IF([1]DEPURADO!H677&gt;1,0,[1]DEPURADO!B677)</f>
        <v>0</v>
      </c>
      <c r="Q683" s="24">
        <f t="shared" si="73"/>
        <v>0</v>
      </c>
      <c r="R683" s="25">
        <f t="shared" si="74"/>
        <v>15882600</v>
      </c>
      <c r="S683" s="25">
        <f>+[1]DEPURADO!J677</f>
        <v>0</v>
      </c>
      <c r="T683" s="17" t="s">
        <v>45</v>
      </c>
      <c r="U683" s="25">
        <f>+[1]DEPURADO!I677</f>
        <v>0</v>
      </c>
      <c r="V683" s="24"/>
      <c r="W683" s="17" t="s">
        <v>45</v>
      </c>
      <c r="X683" s="25">
        <f>+[1]DEPURADO!K677+[1]DEPURADO!L677</f>
        <v>0</v>
      </c>
      <c r="Y683" s="17" t="s">
        <v>45</v>
      </c>
      <c r="Z683" s="25">
        <f t="shared" si="75"/>
        <v>0</v>
      </c>
      <c r="AA683" s="25"/>
      <c r="AB683" s="25">
        <v>0</v>
      </c>
      <c r="AC683" s="25">
        <v>0</v>
      </c>
      <c r="AD683" s="24"/>
      <c r="AE683" s="24">
        <f>+[1]DEPURADO!K677</f>
        <v>0</v>
      </c>
      <c r="AF683" s="24">
        <v>0</v>
      </c>
      <c r="AG683" s="24">
        <f t="shared" si="76"/>
        <v>0</v>
      </c>
      <c r="AH683" s="24">
        <v>0</v>
      </c>
      <c r="AI683" s="24" t="str">
        <f>+[1]DEPURADO!G677</f>
        <v>NO RADICADA</v>
      </c>
      <c r="AJ683" s="26"/>
      <c r="AK683" s="27"/>
    </row>
    <row r="684" spans="1:37" s="28" customFormat="1" ht="16.149999999999999" customHeight="1">
      <c r="A684" s="17">
        <f t="shared" si="70"/>
        <v>676</v>
      </c>
      <c r="B684" s="18" t="s">
        <v>44</v>
      </c>
      <c r="C684" s="17">
        <f>+[1]DEPURADO!A678</f>
        <v>469417</v>
      </c>
      <c r="D684" s="17">
        <f>+[1]DEPURADO!B678</f>
        <v>469417</v>
      </c>
      <c r="E684" s="19">
        <f>+[1]DEPURADO!C678</f>
        <v>44823</v>
      </c>
      <c r="F684" s="20" t="str">
        <f>+IF([1]DEPURADO!D678&gt;1,[1]DEPURADO!D678," ")</f>
        <v xml:space="preserve"> </v>
      </c>
      <c r="G684" s="21">
        <f>[1]DEPURADO!F678</f>
        <v>56200</v>
      </c>
      <c r="H684" s="22">
        <v>0</v>
      </c>
      <c r="I684" s="22">
        <f>+[1]DEPURADO!M678+[1]DEPURADO!N678</f>
        <v>0</v>
      </c>
      <c r="J684" s="22">
        <f>+[1]DEPURADO!R678</f>
        <v>0</v>
      </c>
      <c r="K684" s="23">
        <f>+[1]DEPURADO!P678+[1]DEPURADO!Q678</f>
        <v>0</v>
      </c>
      <c r="L684" s="22">
        <v>0</v>
      </c>
      <c r="M684" s="22">
        <v>0</v>
      </c>
      <c r="N684" s="22">
        <f t="shared" si="71"/>
        <v>0</v>
      </c>
      <c r="O684" s="22">
        <f t="shared" si="72"/>
        <v>56200</v>
      </c>
      <c r="P684" s="18">
        <f>IF([1]DEPURADO!H678&gt;1,0,[1]DEPURADO!B678)</f>
        <v>0</v>
      </c>
      <c r="Q684" s="24">
        <f t="shared" si="73"/>
        <v>0</v>
      </c>
      <c r="R684" s="25">
        <f t="shared" si="74"/>
        <v>56200</v>
      </c>
      <c r="S684" s="25">
        <f>+[1]DEPURADO!J678</f>
        <v>0</v>
      </c>
      <c r="T684" s="17" t="s">
        <v>45</v>
      </c>
      <c r="U684" s="25">
        <f>+[1]DEPURADO!I678</f>
        <v>0</v>
      </c>
      <c r="V684" s="24"/>
      <c r="W684" s="17" t="s">
        <v>45</v>
      </c>
      <c r="X684" s="25">
        <f>+[1]DEPURADO!K678+[1]DEPURADO!L678</f>
        <v>0</v>
      </c>
      <c r="Y684" s="17" t="s">
        <v>45</v>
      </c>
      <c r="Z684" s="25">
        <f t="shared" si="75"/>
        <v>0</v>
      </c>
      <c r="AA684" s="25"/>
      <c r="AB684" s="25">
        <v>0</v>
      </c>
      <c r="AC684" s="25">
        <v>0</v>
      </c>
      <c r="AD684" s="24"/>
      <c r="AE684" s="24">
        <f>+[1]DEPURADO!K678</f>
        <v>0</v>
      </c>
      <c r="AF684" s="24">
        <v>0</v>
      </c>
      <c r="AG684" s="24">
        <f t="shared" si="76"/>
        <v>0</v>
      </c>
      <c r="AH684" s="24">
        <v>0</v>
      </c>
      <c r="AI684" s="24" t="str">
        <f>+[1]DEPURADO!G678</f>
        <v>NO RADICADA</v>
      </c>
      <c r="AJ684" s="26"/>
      <c r="AK684" s="27"/>
    </row>
    <row r="685" spans="1:37" s="28" customFormat="1" ht="16.149999999999999" customHeight="1">
      <c r="A685" s="17">
        <f t="shared" si="70"/>
        <v>677</v>
      </c>
      <c r="B685" s="18" t="s">
        <v>44</v>
      </c>
      <c r="C685" s="17">
        <f>+[1]DEPURADO!A679</f>
        <v>470953</v>
      </c>
      <c r="D685" s="17">
        <f>+[1]DEPURADO!B679</f>
        <v>470953</v>
      </c>
      <c r="E685" s="19">
        <f>+[1]DEPURADO!C679</f>
        <v>44824</v>
      </c>
      <c r="F685" s="20" t="str">
        <f>+IF([1]DEPURADO!D679&gt;1,[1]DEPURADO!D679," ")</f>
        <v xml:space="preserve"> </v>
      </c>
      <c r="G685" s="21">
        <f>[1]DEPURADO!F679</f>
        <v>28495600</v>
      </c>
      <c r="H685" s="22">
        <v>0</v>
      </c>
      <c r="I685" s="22">
        <f>+[1]DEPURADO!M679+[1]DEPURADO!N679</f>
        <v>0</v>
      </c>
      <c r="J685" s="22">
        <f>+[1]DEPURADO!R679</f>
        <v>0</v>
      </c>
      <c r="K685" s="23">
        <f>+[1]DEPURADO!P679+[1]DEPURADO!Q679</f>
        <v>0</v>
      </c>
      <c r="L685" s="22">
        <v>0</v>
      </c>
      <c r="M685" s="22">
        <v>0</v>
      </c>
      <c r="N685" s="22">
        <f t="shared" si="71"/>
        <v>0</v>
      </c>
      <c r="O685" s="22">
        <f t="shared" si="72"/>
        <v>28495600</v>
      </c>
      <c r="P685" s="18">
        <f>IF([1]DEPURADO!H679&gt;1,0,[1]DEPURADO!B679)</f>
        <v>0</v>
      </c>
      <c r="Q685" s="24">
        <f t="shared" si="73"/>
        <v>0</v>
      </c>
      <c r="R685" s="25">
        <f t="shared" si="74"/>
        <v>28495600</v>
      </c>
      <c r="S685" s="25">
        <f>+[1]DEPURADO!J679</f>
        <v>0</v>
      </c>
      <c r="T685" s="17" t="s">
        <v>45</v>
      </c>
      <c r="U685" s="25">
        <f>+[1]DEPURADO!I679</f>
        <v>0</v>
      </c>
      <c r="V685" s="24"/>
      <c r="W685" s="17" t="s">
        <v>45</v>
      </c>
      <c r="X685" s="25">
        <f>+[1]DEPURADO!K679+[1]DEPURADO!L679</f>
        <v>0</v>
      </c>
      <c r="Y685" s="17" t="s">
        <v>45</v>
      </c>
      <c r="Z685" s="25">
        <f t="shared" si="75"/>
        <v>0</v>
      </c>
      <c r="AA685" s="25"/>
      <c r="AB685" s="25">
        <v>0</v>
      </c>
      <c r="AC685" s="25">
        <v>0</v>
      </c>
      <c r="AD685" s="24"/>
      <c r="AE685" s="24">
        <f>+[1]DEPURADO!K679</f>
        <v>0</v>
      </c>
      <c r="AF685" s="24">
        <v>0</v>
      </c>
      <c r="AG685" s="24">
        <f t="shared" si="76"/>
        <v>0</v>
      </c>
      <c r="AH685" s="24">
        <v>0</v>
      </c>
      <c r="AI685" s="24" t="str">
        <f>+[1]DEPURADO!G679</f>
        <v>NO RADICADA</v>
      </c>
      <c r="AJ685" s="26"/>
      <c r="AK685" s="27"/>
    </row>
    <row r="686" spans="1:37" s="28" customFormat="1" ht="16.149999999999999" customHeight="1">
      <c r="A686" s="17">
        <f t="shared" si="70"/>
        <v>678</v>
      </c>
      <c r="B686" s="18" t="s">
        <v>44</v>
      </c>
      <c r="C686" s="17">
        <f>+[1]DEPURADO!A680</f>
        <v>471282</v>
      </c>
      <c r="D686" s="17">
        <f>+[1]DEPURADO!B680</f>
        <v>471282</v>
      </c>
      <c r="E686" s="19">
        <f>+[1]DEPURADO!C680</f>
        <v>44825</v>
      </c>
      <c r="F686" s="20" t="str">
        <f>+IF([1]DEPURADO!D680&gt;1,[1]DEPURADO!D680," ")</f>
        <v xml:space="preserve"> </v>
      </c>
      <c r="G686" s="21">
        <f>[1]DEPURADO!F680</f>
        <v>57700</v>
      </c>
      <c r="H686" s="22">
        <v>0</v>
      </c>
      <c r="I686" s="22">
        <f>+[1]DEPURADO!M680+[1]DEPURADO!N680</f>
        <v>0</v>
      </c>
      <c r="J686" s="22">
        <f>+[1]DEPURADO!R680</f>
        <v>0</v>
      </c>
      <c r="K686" s="23">
        <f>+[1]DEPURADO!P680+[1]DEPURADO!Q680</f>
        <v>0</v>
      </c>
      <c r="L686" s="22">
        <v>0</v>
      </c>
      <c r="M686" s="22">
        <v>0</v>
      </c>
      <c r="N686" s="22">
        <f t="shared" si="71"/>
        <v>0</v>
      </c>
      <c r="O686" s="22">
        <f t="shared" si="72"/>
        <v>57700</v>
      </c>
      <c r="P686" s="18">
        <f>IF([1]DEPURADO!H680&gt;1,0,[1]DEPURADO!B680)</f>
        <v>0</v>
      </c>
      <c r="Q686" s="24">
        <f t="shared" si="73"/>
        <v>0</v>
      </c>
      <c r="R686" s="25">
        <f t="shared" si="74"/>
        <v>57700</v>
      </c>
      <c r="S686" s="25">
        <f>+[1]DEPURADO!J680</f>
        <v>0</v>
      </c>
      <c r="T686" s="17" t="s">
        <v>45</v>
      </c>
      <c r="U686" s="25">
        <f>+[1]DEPURADO!I680</f>
        <v>0</v>
      </c>
      <c r="V686" s="24"/>
      <c r="W686" s="17" t="s">
        <v>45</v>
      </c>
      <c r="X686" s="25">
        <f>+[1]DEPURADO!K680+[1]DEPURADO!L680</f>
        <v>0</v>
      </c>
      <c r="Y686" s="17" t="s">
        <v>45</v>
      </c>
      <c r="Z686" s="25">
        <f t="shared" si="75"/>
        <v>0</v>
      </c>
      <c r="AA686" s="25"/>
      <c r="AB686" s="25">
        <v>0</v>
      </c>
      <c r="AC686" s="25">
        <v>0</v>
      </c>
      <c r="AD686" s="24"/>
      <c r="AE686" s="24">
        <f>+[1]DEPURADO!K680</f>
        <v>0</v>
      </c>
      <c r="AF686" s="24">
        <v>0</v>
      </c>
      <c r="AG686" s="24">
        <f t="shared" si="76"/>
        <v>0</v>
      </c>
      <c r="AH686" s="24">
        <v>0</v>
      </c>
      <c r="AI686" s="24" t="str">
        <f>+[1]DEPURADO!G680</f>
        <v>NO RADICADA</v>
      </c>
      <c r="AJ686" s="26"/>
      <c r="AK686" s="27"/>
    </row>
    <row r="687" spans="1:37" s="28" customFormat="1" ht="16.149999999999999" customHeight="1">
      <c r="A687" s="17">
        <f t="shared" si="70"/>
        <v>679</v>
      </c>
      <c r="B687" s="18" t="s">
        <v>44</v>
      </c>
      <c r="C687" s="17">
        <f>+[1]DEPURADO!A681</f>
        <v>472185</v>
      </c>
      <c r="D687" s="17">
        <f>+[1]DEPURADO!B681</f>
        <v>472185</v>
      </c>
      <c r="E687" s="19">
        <f>+[1]DEPURADO!C681</f>
        <v>44826</v>
      </c>
      <c r="F687" s="20">
        <f>+IF([1]DEPURADO!D681&gt;1,[1]DEPURADO!D681," ")</f>
        <v>45016</v>
      </c>
      <c r="G687" s="21">
        <f>[1]DEPURADO!F681</f>
        <v>57700</v>
      </c>
      <c r="H687" s="22">
        <v>0</v>
      </c>
      <c r="I687" s="22">
        <f>+[1]DEPURADO!M681+[1]DEPURADO!N681</f>
        <v>0</v>
      </c>
      <c r="J687" s="22">
        <f>+[1]DEPURADO!R681</f>
        <v>0</v>
      </c>
      <c r="K687" s="23">
        <f>+[1]DEPURADO!P681+[1]DEPURADO!Q681</f>
        <v>0</v>
      </c>
      <c r="L687" s="22">
        <v>0</v>
      </c>
      <c r="M687" s="22">
        <v>0</v>
      </c>
      <c r="N687" s="22">
        <f t="shared" si="71"/>
        <v>0</v>
      </c>
      <c r="O687" s="22">
        <f t="shared" si="72"/>
        <v>57700</v>
      </c>
      <c r="P687" s="18">
        <f>IF([1]DEPURADO!H681&gt;1,0,[1]DEPURADO!B681)</f>
        <v>472185</v>
      </c>
      <c r="Q687" s="24">
        <f t="shared" si="73"/>
        <v>57700</v>
      </c>
      <c r="R687" s="25">
        <f t="shared" si="74"/>
        <v>0</v>
      </c>
      <c r="S687" s="25">
        <f>+[1]DEPURADO!J681</f>
        <v>0</v>
      </c>
      <c r="T687" s="17" t="s">
        <v>45</v>
      </c>
      <c r="U687" s="25">
        <f>+[1]DEPURADO!I681</f>
        <v>57700</v>
      </c>
      <c r="V687" s="24"/>
      <c r="W687" s="17" t="s">
        <v>45</v>
      </c>
      <c r="X687" s="25">
        <f>+[1]DEPURADO!K681+[1]DEPURADO!L681</f>
        <v>0</v>
      </c>
      <c r="Y687" s="17" t="s">
        <v>45</v>
      </c>
      <c r="Z687" s="25">
        <f t="shared" si="75"/>
        <v>0</v>
      </c>
      <c r="AA687" s="25"/>
      <c r="AB687" s="25">
        <v>0</v>
      </c>
      <c r="AC687" s="25">
        <v>0</v>
      </c>
      <c r="AD687" s="24"/>
      <c r="AE687" s="24">
        <f>+[1]DEPURADO!K681</f>
        <v>0</v>
      </c>
      <c r="AF687" s="24">
        <v>0</v>
      </c>
      <c r="AG687" s="24">
        <f t="shared" si="76"/>
        <v>0</v>
      </c>
      <c r="AH687" s="24">
        <v>0</v>
      </c>
      <c r="AI687" s="24" t="str">
        <f>+[1]DEPURADO!G681</f>
        <v>EN REVISION</v>
      </c>
      <c r="AJ687" s="26"/>
      <c r="AK687" s="27"/>
    </row>
    <row r="688" spans="1:37" s="28" customFormat="1" ht="16.149999999999999" customHeight="1">
      <c r="A688" s="17">
        <f t="shared" si="70"/>
        <v>680</v>
      </c>
      <c r="B688" s="18" t="s">
        <v>44</v>
      </c>
      <c r="C688" s="17">
        <f>+[1]DEPURADO!A682</f>
        <v>474924</v>
      </c>
      <c r="D688" s="17">
        <f>+[1]DEPURADO!B682</f>
        <v>474924</v>
      </c>
      <c r="E688" s="19">
        <f>+[1]DEPURADO!C682</f>
        <v>44830</v>
      </c>
      <c r="F688" s="20" t="str">
        <f>+IF([1]DEPURADO!D682&gt;1,[1]DEPURADO!D682," ")</f>
        <v xml:space="preserve"> </v>
      </c>
      <c r="G688" s="21">
        <f>[1]DEPURADO!F682</f>
        <v>56400</v>
      </c>
      <c r="H688" s="22">
        <v>0</v>
      </c>
      <c r="I688" s="22">
        <f>+[1]DEPURADO!M682+[1]DEPURADO!N682</f>
        <v>0</v>
      </c>
      <c r="J688" s="22">
        <f>+[1]DEPURADO!R682</f>
        <v>0</v>
      </c>
      <c r="K688" s="23">
        <f>+[1]DEPURADO!P682+[1]DEPURADO!Q682</f>
        <v>0</v>
      </c>
      <c r="L688" s="22">
        <v>0</v>
      </c>
      <c r="M688" s="22">
        <v>0</v>
      </c>
      <c r="N688" s="22">
        <f t="shared" si="71"/>
        <v>0</v>
      </c>
      <c r="O688" s="22">
        <f t="shared" si="72"/>
        <v>56400</v>
      </c>
      <c r="P688" s="18">
        <f>IF([1]DEPURADO!H682&gt;1,0,[1]DEPURADO!B682)</f>
        <v>0</v>
      </c>
      <c r="Q688" s="24">
        <f t="shared" si="73"/>
        <v>0</v>
      </c>
      <c r="R688" s="25">
        <f t="shared" si="74"/>
        <v>56400</v>
      </c>
      <c r="S688" s="25">
        <f>+[1]DEPURADO!J682</f>
        <v>0</v>
      </c>
      <c r="T688" s="17" t="s">
        <v>45</v>
      </c>
      <c r="U688" s="25">
        <f>+[1]DEPURADO!I682</f>
        <v>0</v>
      </c>
      <c r="V688" s="24"/>
      <c r="W688" s="17" t="s">
        <v>45</v>
      </c>
      <c r="X688" s="25">
        <f>+[1]DEPURADO!K682+[1]DEPURADO!L682</f>
        <v>0</v>
      </c>
      <c r="Y688" s="17" t="s">
        <v>45</v>
      </c>
      <c r="Z688" s="25">
        <f t="shared" si="75"/>
        <v>0</v>
      </c>
      <c r="AA688" s="25"/>
      <c r="AB688" s="25">
        <v>0</v>
      </c>
      <c r="AC688" s="25">
        <v>0</v>
      </c>
      <c r="AD688" s="24"/>
      <c r="AE688" s="24">
        <f>+[1]DEPURADO!K682</f>
        <v>0</v>
      </c>
      <c r="AF688" s="24">
        <v>0</v>
      </c>
      <c r="AG688" s="24">
        <f t="shared" si="76"/>
        <v>0</v>
      </c>
      <c r="AH688" s="24">
        <v>0</v>
      </c>
      <c r="AI688" s="24" t="str">
        <f>+[1]DEPURADO!G682</f>
        <v>NO RADICADA</v>
      </c>
      <c r="AJ688" s="26"/>
      <c r="AK688" s="27"/>
    </row>
    <row r="689" spans="1:37" s="28" customFormat="1" ht="16.149999999999999" customHeight="1">
      <c r="A689" s="17">
        <f t="shared" si="70"/>
        <v>681</v>
      </c>
      <c r="B689" s="18" t="s">
        <v>44</v>
      </c>
      <c r="C689" s="17">
        <f>+[1]DEPURADO!A683</f>
        <v>474876</v>
      </c>
      <c r="D689" s="17">
        <f>+[1]DEPURADO!B683</f>
        <v>474876</v>
      </c>
      <c r="E689" s="19">
        <f>+[1]DEPURADO!C683</f>
        <v>44830</v>
      </c>
      <c r="F689" s="20" t="str">
        <f>+IF([1]DEPURADO!D683&gt;1,[1]DEPURADO!D683," ")</f>
        <v xml:space="preserve"> </v>
      </c>
      <c r="G689" s="21">
        <f>[1]DEPURADO!F683</f>
        <v>81400</v>
      </c>
      <c r="H689" s="22">
        <v>0</v>
      </c>
      <c r="I689" s="22">
        <f>+[1]DEPURADO!M683+[1]DEPURADO!N683</f>
        <v>0</v>
      </c>
      <c r="J689" s="22">
        <f>+[1]DEPURADO!R683</f>
        <v>0</v>
      </c>
      <c r="K689" s="23">
        <f>+[1]DEPURADO!P683+[1]DEPURADO!Q683</f>
        <v>0</v>
      </c>
      <c r="L689" s="22">
        <v>0</v>
      </c>
      <c r="M689" s="22">
        <v>0</v>
      </c>
      <c r="N689" s="22">
        <f t="shared" si="71"/>
        <v>0</v>
      </c>
      <c r="O689" s="22">
        <f t="shared" si="72"/>
        <v>81400</v>
      </c>
      <c r="P689" s="18">
        <f>IF([1]DEPURADO!H683&gt;1,0,[1]DEPURADO!B683)</f>
        <v>0</v>
      </c>
      <c r="Q689" s="24">
        <f t="shared" si="73"/>
        <v>0</v>
      </c>
      <c r="R689" s="25">
        <f t="shared" si="74"/>
        <v>81400</v>
      </c>
      <c r="S689" s="25">
        <f>+[1]DEPURADO!J683</f>
        <v>0</v>
      </c>
      <c r="T689" s="17" t="s">
        <v>45</v>
      </c>
      <c r="U689" s="25">
        <f>+[1]DEPURADO!I683</f>
        <v>0</v>
      </c>
      <c r="V689" s="24"/>
      <c r="W689" s="17" t="s">
        <v>45</v>
      </c>
      <c r="X689" s="25">
        <f>+[1]DEPURADO!K683+[1]DEPURADO!L683</f>
        <v>0</v>
      </c>
      <c r="Y689" s="17" t="s">
        <v>45</v>
      </c>
      <c r="Z689" s="25">
        <f t="shared" si="75"/>
        <v>0</v>
      </c>
      <c r="AA689" s="25"/>
      <c r="AB689" s="25">
        <v>0</v>
      </c>
      <c r="AC689" s="25">
        <v>0</v>
      </c>
      <c r="AD689" s="24"/>
      <c r="AE689" s="24">
        <f>+[1]DEPURADO!K683</f>
        <v>0</v>
      </c>
      <c r="AF689" s="24">
        <v>0</v>
      </c>
      <c r="AG689" s="24">
        <f t="shared" si="76"/>
        <v>0</v>
      </c>
      <c r="AH689" s="24">
        <v>0</v>
      </c>
      <c r="AI689" s="24" t="str">
        <f>+[1]DEPURADO!G683</f>
        <v>NO RADICADA</v>
      </c>
      <c r="AJ689" s="26"/>
      <c r="AK689" s="27"/>
    </row>
    <row r="690" spans="1:37" s="28" customFormat="1" ht="16.149999999999999" customHeight="1">
      <c r="A690" s="17">
        <f t="shared" si="70"/>
        <v>682</v>
      </c>
      <c r="B690" s="18" t="s">
        <v>44</v>
      </c>
      <c r="C690" s="17">
        <f>+[1]DEPURADO!A684</f>
        <v>475836</v>
      </c>
      <c r="D690" s="17">
        <f>+[1]DEPURADO!B684</f>
        <v>475836</v>
      </c>
      <c r="E690" s="19">
        <f>+[1]DEPURADO!C684</f>
        <v>44831</v>
      </c>
      <c r="F690" s="20" t="str">
        <f>+IF([1]DEPURADO!D684&gt;1,[1]DEPURADO!D684," ")</f>
        <v xml:space="preserve"> </v>
      </c>
      <c r="G690" s="21">
        <f>[1]DEPURADO!F684</f>
        <v>25600</v>
      </c>
      <c r="H690" s="22">
        <v>0</v>
      </c>
      <c r="I690" s="22">
        <f>+[1]DEPURADO!M684+[1]DEPURADO!N684</f>
        <v>0</v>
      </c>
      <c r="J690" s="22">
        <f>+[1]DEPURADO!R684</f>
        <v>0</v>
      </c>
      <c r="K690" s="23">
        <f>+[1]DEPURADO!P684+[1]DEPURADO!Q684</f>
        <v>0</v>
      </c>
      <c r="L690" s="22">
        <v>0</v>
      </c>
      <c r="M690" s="22">
        <v>0</v>
      </c>
      <c r="N690" s="22">
        <f t="shared" si="71"/>
        <v>0</v>
      </c>
      <c r="O690" s="22">
        <f t="shared" si="72"/>
        <v>25600</v>
      </c>
      <c r="P690" s="18">
        <f>IF([1]DEPURADO!H684&gt;1,0,[1]DEPURADO!B684)</f>
        <v>0</v>
      </c>
      <c r="Q690" s="24">
        <f t="shared" si="73"/>
        <v>0</v>
      </c>
      <c r="R690" s="25">
        <f t="shared" si="74"/>
        <v>25600</v>
      </c>
      <c r="S690" s="25">
        <f>+[1]DEPURADO!J684</f>
        <v>0</v>
      </c>
      <c r="T690" s="17" t="s">
        <v>45</v>
      </c>
      <c r="U690" s="25">
        <f>+[1]DEPURADO!I684</f>
        <v>0</v>
      </c>
      <c r="V690" s="24"/>
      <c r="W690" s="17" t="s">
        <v>45</v>
      </c>
      <c r="X690" s="25">
        <f>+[1]DEPURADO!K684+[1]DEPURADO!L684</f>
        <v>0</v>
      </c>
      <c r="Y690" s="17" t="s">
        <v>45</v>
      </c>
      <c r="Z690" s="25">
        <f t="shared" si="75"/>
        <v>0</v>
      </c>
      <c r="AA690" s="25"/>
      <c r="AB690" s="25">
        <v>0</v>
      </c>
      <c r="AC690" s="25">
        <v>0</v>
      </c>
      <c r="AD690" s="24"/>
      <c r="AE690" s="24">
        <f>+[1]DEPURADO!K684</f>
        <v>0</v>
      </c>
      <c r="AF690" s="24">
        <v>0</v>
      </c>
      <c r="AG690" s="24">
        <f t="shared" si="76"/>
        <v>0</v>
      </c>
      <c r="AH690" s="24">
        <v>0</v>
      </c>
      <c r="AI690" s="24" t="str">
        <f>+[1]DEPURADO!G684</f>
        <v>NO RADICADA</v>
      </c>
      <c r="AJ690" s="26"/>
      <c r="AK690" s="27"/>
    </row>
    <row r="691" spans="1:37" s="28" customFormat="1" ht="16.149999999999999" customHeight="1">
      <c r="A691" s="17">
        <f t="shared" si="70"/>
        <v>683</v>
      </c>
      <c r="B691" s="18" t="s">
        <v>44</v>
      </c>
      <c r="C691" s="17">
        <f>+[1]DEPURADO!A685</f>
        <v>476152</v>
      </c>
      <c r="D691" s="17">
        <f>+[1]DEPURADO!B685</f>
        <v>476152</v>
      </c>
      <c r="E691" s="19">
        <f>+[1]DEPURADO!C685</f>
        <v>44831</v>
      </c>
      <c r="F691" s="20" t="str">
        <f>+IF([1]DEPURADO!D685&gt;1,[1]DEPURADO!D685," ")</f>
        <v xml:space="preserve"> </v>
      </c>
      <c r="G691" s="21">
        <f>[1]DEPURADO!F685</f>
        <v>57700</v>
      </c>
      <c r="H691" s="22">
        <v>0</v>
      </c>
      <c r="I691" s="22">
        <f>+[1]DEPURADO!M685+[1]DEPURADO!N685</f>
        <v>0</v>
      </c>
      <c r="J691" s="22">
        <f>+[1]DEPURADO!R685</f>
        <v>0</v>
      </c>
      <c r="K691" s="23">
        <f>+[1]DEPURADO!P685+[1]DEPURADO!Q685</f>
        <v>0</v>
      </c>
      <c r="L691" s="22">
        <v>0</v>
      </c>
      <c r="M691" s="22">
        <v>0</v>
      </c>
      <c r="N691" s="22">
        <f t="shared" si="71"/>
        <v>0</v>
      </c>
      <c r="O691" s="22">
        <f t="shared" si="72"/>
        <v>57700</v>
      </c>
      <c r="P691" s="18">
        <f>IF([1]DEPURADO!H685&gt;1,0,[1]DEPURADO!B685)</f>
        <v>0</v>
      </c>
      <c r="Q691" s="24">
        <f t="shared" si="73"/>
        <v>0</v>
      </c>
      <c r="R691" s="25">
        <f t="shared" si="74"/>
        <v>57700</v>
      </c>
      <c r="S691" s="25">
        <f>+[1]DEPURADO!J685</f>
        <v>0</v>
      </c>
      <c r="T691" s="17" t="s">
        <v>45</v>
      </c>
      <c r="U691" s="25">
        <f>+[1]DEPURADO!I685</f>
        <v>0</v>
      </c>
      <c r="V691" s="24"/>
      <c r="W691" s="17" t="s">
        <v>45</v>
      </c>
      <c r="X691" s="25">
        <f>+[1]DEPURADO!K685+[1]DEPURADO!L685</f>
        <v>0</v>
      </c>
      <c r="Y691" s="17" t="s">
        <v>45</v>
      </c>
      <c r="Z691" s="25">
        <f t="shared" si="75"/>
        <v>0</v>
      </c>
      <c r="AA691" s="25"/>
      <c r="AB691" s="25">
        <v>0</v>
      </c>
      <c r="AC691" s="25">
        <v>0</v>
      </c>
      <c r="AD691" s="24"/>
      <c r="AE691" s="24">
        <f>+[1]DEPURADO!K685</f>
        <v>0</v>
      </c>
      <c r="AF691" s="24">
        <v>0</v>
      </c>
      <c r="AG691" s="24">
        <f t="shared" si="76"/>
        <v>0</v>
      </c>
      <c r="AH691" s="24">
        <v>0</v>
      </c>
      <c r="AI691" s="24" t="str">
        <f>+[1]DEPURADO!G685</f>
        <v>NO RADICADA</v>
      </c>
      <c r="AJ691" s="26"/>
      <c r="AK691" s="27"/>
    </row>
    <row r="692" spans="1:37" s="28" customFormat="1" ht="16.149999999999999" customHeight="1">
      <c r="A692" s="17">
        <f t="shared" si="70"/>
        <v>684</v>
      </c>
      <c r="B692" s="18" t="s">
        <v>44</v>
      </c>
      <c r="C692" s="17">
        <f>+[1]DEPURADO!A686</f>
        <v>476768</v>
      </c>
      <c r="D692" s="17">
        <f>+[1]DEPURADO!B686</f>
        <v>476768</v>
      </c>
      <c r="E692" s="19">
        <f>+[1]DEPURADO!C686</f>
        <v>44831</v>
      </c>
      <c r="F692" s="20">
        <f>+IF([1]DEPURADO!D686&gt;1,[1]DEPURADO!D686," ")</f>
        <v>45016</v>
      </c>
      <c r="G692" s="21">
        <f>[1]DEPURADO!F686</f>
        <v>179300</v>
      </c>
      <c r="H692" s="22">
        <v>0</v>
      </c>
      <c r="I692" s="22">
        <f>+[1]DEPURADO!M686+[1]DEPURADO!N686</f>
        <v>0</v>
      </c>
      <c r="J692" s="22">
        <f>+[1]DEPURADO!R686</f>
        <v>0</v>
      </c>
      <c r="K692" s="23">
        <f>+[1]DEPURADO!P686+[1]DEPURADO!Q686</f>
        <v>0</v>
      </c>
      <c r="L692" s="22">
        <v>0</v>
      </c>
      <c r="M692" s="22">
        <v>0</v>
      </c>
      <c r="N692" s="22">
        <f t="shared" si="71"/>
        <v>0</v>
      </c>
      <c r="O692" s="22">
        <f t="shared" si="72"/>
        <v>179300</v>
      </c>
      <c r="P692" s="18">
        <f>IF([1]DEPURADO!H686&gt;1,0,[1]DEPURADO!B686)</f>
        <v>476768</v>
      </c>
      <c r="Q692" s="24">
        <f t="shared" si="73"/>
        <v>179300</v>
      </c>
      <c r="R692" s="25">
        <f t="shared" si="74"/>
        <v>0</v>
      </c>
      <c r="S692" s="25">
        <f>+[1]DEPURADO!J686</f>
        <v>0</v>
      </c>
      <c r="T692" s="17" t="s">
        <v>45</v>
      </c>
      <c r="U692" s="25">
        <f>+[1]DEPURADO!I686</f>
        <v>179300</v>
      </c>
      <c r="V692" s="24"/>
      <c r="W692" s="17" t="s">
        <v>45</v>
      </c>
      <c r="X692" s="25">
        <f>+[1]DEPURADO!K686+[1]DEPURADO!L686</f>
        <v>0</v>
      </c>
      <c r="Y692" s="17" t="s">
        <v>45</v>
      </c>
      <c r="Z692" s="25">
        <f t="shared" si="75"/>
        <v>0</v>
      </c>
      <c r="AA692" s="25"/>
      <c r="AB692" s="25">
        <v>0</v>
      </c>
      <c r="AC692" s="25">
        <v>0</v>
      </c>
      <c r="AD692" s="24"/>
      <c r="AE692" s="24">
        <f>+[1]DEPURADO!K686</f>
        <v>0</v>
      </c>
      <c r="AF692" s="24">
        <v>0</v>
      </c>
      <c r="AG692" s="24">
        <f t="shared" si="76"/>
        <v>0</v>
      </c>
      <c r="AH692" s="24">
        <v>0</v>
      </c>
      <c r="AI692" s="24" t="str">
        <f>+[1]DEPURADO!G686</f>
        <v>EN REVISION</v>
      </c>
      <c r="AJ692" s="26"/>
      <c r="AK692" s="27"/>
    </row>
    <row r="693" spans="1:37" s="28" customFormat="1" ht="16.149999999999999" customHeight="1">
      <c r="A693" s="17">
        <f t="shared" si="70"/>
        <v>685</v>
      </c>
      <c r="B693" s="18" t="s">
        <v>44</v>
      </c>
      <c r="C693" s="17">
        <f>+[1]DEPURADO!A687</f>
        <v>477153</v>
      </c>
      <c r="D693" s="17">
        <f>+[1]DEPURADO!B687</f>
        <v>477153</v>
      </c>
      <c r="E693" s="19">
        <f>+[1]DEPURADO!C687</f>
        <v>44832</v>
      </c>
      <c r="F693" s="20">
        <f>+IF([1]DEPURADO!D687&gt;1,[1]DEPURADO!D687," ")</f>
        <v>45016</v>
      </c>
      <c r="G693" s="21">
        <f>[1]DEPURADO!F687</f>
        <v>57700</v>
      </c>
      <c r="H693" s="22">
        <v>0</v>
      </c>
      <c r="I693" s="22">
        <f>+[1]DEPURADO!M687+[1]DEPURADO!N687</f>
        <v>0</v>
      </c>
      <c r="J693" s="22">
        <f>+[1]DEPURADO!R687</f>
        <v>0</v>
      </c>
      <c r="K693" s="23">
        <f>+[1]DEPURADO!P687+[1]DEPURADO!Q687</f>
        <v>0</v>
      </c>
      <c r="L693" s="22">
        <v>0</v>
      </c>
      <c r="M693" s="22">
        <v>0</v>
      </c>
      <c r="N693" s="22">
        <f t="shared" si="71"/>
        <v>0</v>
      </c>
      <c r="O693" s="22">
        <f t="shared" si="72"/>
        <v>57700</v>
      </c>
      <c r="P693" s="18">
        <f>IF([1]DEPURADO!H687&gt;1,0,[1]DEPURADO!B687)</f>
        <v>477153</v>
      </c>
      <c r="Q693" s="24">
        <f t="shared" si="73"/>
        <v>57700</v>
      </c>
      <c r="R693" s="25">
        <f t="shared" si="74"/>
        <v>0</v>
      </c>
      <c r="S693" s="25">
        <f>+[1]DEPURADO!J687</f>
        <v>0</v>
      </c>
      <c r="T693" s="17" t="s">
        <v>45</v>
      </c>
      <c r="U693" s="25">
        <f>+[1]DEPURADO!I687</f>
        <v>57700</v>
      </c>
      <c r="V693" s="24"/>
      <c r="W693" s="17" t="s">
        <v>45</v>
      </c>
      <c r="X693" s="25">
        <f>+[1]DEPURADO!K687+[1]DEPURADO!L687</f>
        <v>0</v>
      </c>
      <c r="Y693" s="17" t="s">
        <v>45</v>
      </c>
      <c r="Z693" s="25">
        <f t="shared" si="75"/>
        <v>0</v>
      </c>
      <c r="AA693" s="25"/>
      <c r="AB693" s="25">
        <v>0</v>
      </c>
      <c r="AC693" s="25">
        <v>0</v>
      </c>
      <c r="AD693" s="24"/>
      <c r="AE693" s="24">
        <f>+[1]DEPURADO!K687</f>
        <v>0</v>
      </c>
      <c r="AF693" s="24">
        <v>0</v>
      </c>
      <c r="AG693" s="24">
        <f t="shared" si="76"/>
        <v>0</v>
      </c>
      <c r="AH693" s="24">
        <v>0</v>
      </c>
      <c r="AI693" s="24" t="str">
        <f>+[1]DEPURADO!G687</f>
        <v>EN REVISION</v>
      </c>
      <c r="AJ693" s="26"/>
      <c r="AK693" s="27"/>
    </row>
    <row r="694" spans="1:37" s="28" customFormat="1" ht="16.149999999999999" customHeight="1">
      <c r="A694" s="17">
        <f t="shared" si="70"/>
        <v>686</v>
      </c>
      <c r="B694" s="18" t="s">
        <v>44</v>
      </c>
      <c r="C694" s="17">
        <f>+[1]DEPURADO!A688</f>
        <v>478306</v>
      </c>
      <c r="D694" s="17">
        <f>+[1]DEPURADO!B688</f>
        <v>478306</v>
      </c>
      <c r="E694" s="19">
        <f>+[1]DEPURADO!C688</f>
        <v>44833</v>
      </c>
      <c r="F694" s="20" t="str">
        <f>+IF([1]DEPURADO!D688&gt;1,[1]DEPURADO!D688," ")</f>
        <v xml:space="preserve"> </v>
      </c>
      <c r="G694" s="21">
        <f>[1]DEPURADO!F688</f>
        <v>57700</v>
      </c>
      <c r="H694" s="22">
        <v>0</v>
      </c>
      <c r="I694" s="22">
        <f>+[1]DEPURADO!M688+[1]DEPURADO!N688</f>
        <v>0</v>
      </c>
      <c r="J694" s="22">
        <f>+[1]DEPURADO!R688</f>
        <v>0</v>
      </c>
      <c r="K694" s="23">
        <f>+[1]DEPURADO!P688+[1]DEPURADO!Q688</f>
        <v>0</v>
      </c>
      <c r="L694" s="22">
        <v>0</v>
      </c>
      <c r="M694" s="22">
        <v>0</v>
      </c>
      <c r="N694" s="22">
        <f t="shared" si="71"/>
        <v>0</v>
      </c>
      <c r="O694" s="22">
        <f t="shared" si="72"/>
        <v>57700</v>
      </c>
      <c r="P694" s="18">
        <f>IF([1]DEPURADO!H688&gt;1,0,[1]DEPURADO!B688)</f>
        <v>0</v>
      </c>
      <c r="Q694" s="24">
        <f t="shared" si="73"/>
        <v>0</v>
      </c>
      <c r="R694" s="25">
        <f t="shared" si="74"/>
        <v>57700</v>
      </c>
      <c r="S694" s="25">
        <f>+[1]DEPURADO!J688</f>
        <v>0</v>
      </c>
      <c r="T694" s="17" t="s">
        <v>45</v>
      </c>
      <c r="U694" s="25">
        <f>+[1]DEPURADO!I688</f>
        <v>0</v>
      </c>
      <c r="V694" s="24"/>
      <c r="W694" s="17" t="s">
        <v>45</v>
      </c>
      <c r="X694" s="25">
        <f>+[1]DEPURADO!K688+[1]DEPURADO!L688</f>
        <v>0</v>
      </c>
      <c r="Y694" s="17" t="s">
        <v>45</v>
      </c>
      <c r="Z694" s="25">
        <f t="shared" si="75"/>
        <v>0</v>
      </c>
      <c r="AA694" s="25"/>
      <c r="AB694" s="25">
        <v>0</v>
      </c>
      <c r="AC694" s="25">
        <v>0</v>
      </c>
      <c r="AD694" s="24"/>
      <c r="AE694" s="24">
        <f>+[1]DEPURADO!K688</f>
        <v>0</v>
      </c>
      <c r="AF694" s="24">
        <v>0</v>
      </c>
      <c r="AG694" s="24">
        <f t="shared" si="76"/>
        <v>0</v>
      </c>
      <c r="AH694" s="24">
        <v>0</v>
      </c>
      <c r="AI694" s="24" t="str">
        <f>+[1]DEPURADO!G688</f>
        <v>NO RADICADA</v>
      </c>
      <c r="AJ694" s="26"/>
      <c r="AK694" s="27"/>
    </row>
    <row r="695" spans="1:37" s="28" customFormat="1" ht="16.149999999999999" customHeight="1">
      <c r="A695" s="17">
        <f t="shared" si="70"/>
        <v>687</v>
      </c>
      <c r="B695" s="18" t="s">
        <v>44</v>
      </c>
      <c r="C695" s="17">
        <f>+[1]DEPURADO!A689</f>
        <v>478153</v>
      </c>
      <c r="D695" s="17">
        <f>+[1]DEPURADO!B689</f>
        <v>478153</v>
      </c>
      <c r="E695" s="19">
        <f>+[1]DEPURADO!C689</f>
        <v>44833</v>
      </c>
      <c r="F695" s="20">
        <f>+IF([1]DEPURADO!D689&gt;1,[1]DEPURADO!D689," ")</f>
        <v>45016</v>
      </c>
      <c r="G695" s="21">
        <f>[1]DEPURADO!F689</f>
        <v>81400</v>
      </c>
      <c r="H695" s="22">
        <v>0</v>
      </c>
      <c r="I695" s="22">
        <f>+[1]DEPURADO!M689+[1]DEPURADO!N689</f>
        <v>0</v>
      </c>
      <c r="J695" s="22">
        <f>+[1]DEPURADO!R689</f>
        <v>0</v>
      </c>
      <c r="K695" s="23">
        <f>+[1]DEPURADO!P689+[1]DEPURADO!Q689</f>
        <v>0</v>
      </c>
      <c r="L695" s="22">
        <v>0</v>
      </c>
      <c r="M695" s="22">
        <v>0</v>
      </c>
      <c r="N695" s="22">
        <f t="shared" si="71"/>
        <v>0</v>
      </c>
      <c r="O695" s="22">
        <f t="shared" si="72"/>
        <v>81400</v>
      </c>
      <c r="P695" s="18">
        <f>IF([1]DEPURADO!H689&gt;1,0,[1]DEPURADO!B689)</f>
        <v>478153</v>
      </c>
      <c r="Q695" s="24">
        <f t="shared" si="73"/>
        <v>81400</v>
      </c>
      <c r="R695" s="25">
        <f t="shared" si="74"/>
        <v>0</v>
      </c>
      <c r="S695" s="25">
        <f>+[1]DEPURADO!J689</f>
        <v>0</v>
      </c>
      <c r="T695" s="17" t="s">
        <v>45</v>
      </c>
      <c r="U695" s="25">
        <f>+[1]DEPURADO!I689</f>
        <v>81400</v>
      </c>
      <c r="V695" s="24"/>
      <c r="W695" s="17" t="s">
        <v>45</v>
      </c>
      <c r="X695" s="25">
        <f>+[1]DEPURADO!K689+[1]DEPURADO!L689</f>
        <v>0</v>
      </c>
      <c r="Y695" s="17" t="s">
        <v>45</v>
      </c>
      <c r="Z695" s="25">
        <f t="shared" si="75"/>
        <v>0</v>
      </c>
      <c r="AA695" s="25"/>
      <c r="AB695" s="25">
        <v>0</v>
      </c>
      <c r="AC695" s="25">
        <v>0</v>
      </c>
      <c r="AD695" s="24"/>
      <c r="AE695" s="24">
        <f>+[1]DEPURADO!K689</f>
        <v>0</v>
      </c>
      <c r="AF695" s="24">
        <v>0</v>
      </c>
      <c r="AG695" s="24">
        <f t="shared" si="76"/>
        <v>0</v>
      </c>
      <c r="AH695" s="24">
        <v>0</v>
      </c>
      <c r="AI695" s="24" t="str">
        <f>+[1]DEPURADO!G689</f>
        <v>EN REVISION</v>
      </c>
      <c r="AJ695" s="26"/>
      <c r="AK695" s="27"/>
    </row>
    <row r="696" spans="1:37" s="28" customFormat="1" ht="16.149999999999999" customHeight="1">
      <c r="A696" s="17">
        <f t="shared" si="70"/>
        <v>688</v>
      </c>
      <c r="B696" s="18" t="s">
        <v>44</v>
      </c>
      <c r="C696" s="17">
        <f>+[1]DEPURADO!A690</f>
        <v>480374</v>
      </c>
      <c r="D696" s="17">
        <f>+[1]DEPURADO!B690</f>
        <v>480374</v>
      </c>
      <c r="E696" s="19">
        <f>+[1]DEPURADO!C690</f>
        <v>44835</v>
      </c>
      <c r="F696" s="20" t="str">
        <f>+IF([1]DEPURADO!D690&gt;1,[1]DEPURADO!D690," ")</f>
        <v xml:space="preserve"> </v>
      </c>
      <c r="G696" s="21">
        <f>[1]DEPURADO!F690</f>
        <v>87600</v>
      </c>
      <c r="H696" s="22">
        <v>0</v>
      </c>
      <c r="I696" s="22">
        <f>+[1]DEPURADO!M690+[1]DEPURADO!N690</f>
        <v>0</v>
      </c>
      <c r="J696" s="22">
        <f>+[1]DEPURADO!R690</f>
        <v>0</v>
      </c>
      <c r="K696" s="23">
        <f>+[1]DEPURADO!P690+[1]DEPURADO!Q690</f>
        <v>0</v>
      </c>
      <c r="L696" s="22">
        <v>0</v>
      </c>
      <c r="M696" s="22">
        <v>0</v>
      </c>
      <c r="N696" s="22">
        <f t="shared" si="71"/>
        <v>0</v>
      </c>
      <c r="O696" s="22">
        <f t="shared" si="72"/>
        <v>87600</v>
      </c>
      <c r="P696" s="18">
        <f>IF([1]DEPURADO!H690&gt;1,0,[1]DEPURADO!B690)</f>
        <v>0</v>
      </c>
      <c r="Q696" s="24">
        <f t="shared" si="73"/>
        <v>0</v>
      </c>
      <c r="R696" s="25">
        <f t="shared" si="74"/>
        <v>87600</v>
      </c>
      <c r="S696" s="25">
        <f>+[1]DEPURADO!J690</f>
        <v>0</v>
      </c>
      <c r="T696" s="17" t="s">
        <v>45</v>
      </c>
      <c r="U696" s="25">
        <f>+[1]DEPURADO!I690</f>
        <v>0</v>
      </c>
      <c r="V696" s="24"/>
      <c r="W696" s="17" t="s">
        <v>45</v>
      </c>
      <c r="X696" s="25">
        <f>+[1]DEPURADO!K690+[1]DEPURADO!L690</f>
        <v>0</v>
      </c>
      <c r="Y696" s="17" t="s">
        <v>45</v>
      </c>
      <c r="Z696" s="25">
        <f t="shared" si="75"/>
        <v>0</v>
      </c>
      <c r="AA696" s="25"/>
      <c r="AB696" s="25">
        <v>0</v>
      </c>
      <c r="AC696" s="25">
        <v>0</v>
      </c>
      <c r="AD696" s="24"/>
      <c r="AE696" s="24">
        <f>+[1]DEPURADO!K690</f>
        <v>0</v>
      </c>
      <c r="AF696" s="24">
        <v>0</v>
      </c>
      <c r="AG696" s="24">
        <f t="shared" si="76"/>
        <v>0</v>
      </c>
      <c r="AH696" s="24">
        <v>0</v>
      </c>
      <c r="AI696" s="24" t="str">
        <f>+[1]DEPURADO!G690</f>
        <v>NO RADICADA</v>
      </c>
      <c r="AJ696" s="26"/>
      <c r="AK696" s="27"/>
    </row>
    <row r="697" spans="1:37" s="28" customFormat="1" ht="16.149999999999999" customHeight="1">
      <c r="A697" s="17">
        <f t="shared" si="70"/>
        <v>689</v>
      </c>
      <c r="B697" s="18" t="s">
        <v>44</v>
      </c>
      <c r="C697" s="17">
        <f>+[1]DEPURADO!A691</f>
        <v>481189</v>
      </c>
      <c r="D697" s="17">
        <f>+[1]DEPURADO!B691</f>
        <v>481189</v>
      </c>
      <c r="E697" s="19">
        <f>+[1]DEPURADO!C691</f>
        <v>44837</v>
      </c>
      <c r="F697" s="20" t="str">
        <f>+IF([1]DEPURADO!D691&gt;1,[1]DEPURADO!D691," ")</f>
        <v xml:space="preserve"> </v>
      </c>
      <c r="G697" s="21">
        <f>[1]DEPURADO!F691</f>
        <v>57700</v>
      </c>
      <c r="H697" s="22">
        <v>0</v>
      </c>
      <c r="I697" s="22">
        <f>+[1]DEPURADO!M691+[1]DEPURADO!N691</f>
        <v>0</v>
      </c>
      <c r="J697" s="22">
        <f>+[1]DEPURADO!R691</f>
        <v>0</v>
      </c>
      <c r="K697" s="23">
        <f>+[1]DEPURADO!P691+[1]DEPURADO!Q691</f>
        <v>0</v>
      </c>
      <c r="L697" s="22">
        <v>0</v>
      </c>
      <c r="M697" s="22">
        <v>0</v>
      </c>
      <c r="N697" s="22">
        <f t="shared" si="71"/>
        <v>0</v>
      </c>
      <c r="O697" s="22">
        <f t="shared" si="72"/>
        <v>57700</v>
      </c>
      <c r="P697" s="18">
        <f>IF([1]DEPURADO!H691&gt;1,0,[1]DEPURADO!B691)</f>
        <v>0</v>
      </c>
      <c r="Q697" s="24">
        <f t="shared" si="73"/>
        <v>0</v>
      </c>
      <c r="R697" s="25">
        <f t="shared" si="74"/>
        <v>57700</v>
      </c>
      <c r="S697" s="25">
        <f>+[1]DEPURADO!J691</f>
        <v>0</v>
      </c>
      <c r="T697" s="17" t="s">
        <v>45</v>
      </c>
      <c r="U697" s="25">
        <f>+[1]DEPURADO!I691</f>
        <v>0</v>
      </c>
      <c r="V697" s="24"/>
      <c r="W697" s="17" t="s">
        <v>45</v>
      </c>
      <c r="X697" s="25">
        <f>+[1]DEPURADO!K691+[1]DEPURADO!L691</f>
        <v>0</v>
      </c>
      <c r="Y697" s="17" t="s">
        <v>45</v>
      </c>
      <c r="Z697" s="25">
        <f t="shared" si="75"/>
        <v>0</v>
      </c>
      <c r="AA697" s="25"/>
      <c r="AB697" s="25">
        <v>0</v>
      </c>
      <c r="AC697" s="25">
        <v>0</v>
      </c>
      <c r="AD697" s="24"/>
      <c r="AE697" s="24">
        <f>+[1]DEPURADO!K691</f>
        <v>0</v>
      </c>
      <c r="AF697" s="24">
        <v>0</v>
      </c>
      <c r="AG697" s="24">
        <f t="shared" si="76"/>
        <v>0</v>
      </c>
      <c r="AH697" s="24">
        <v>0</v>
      </c>
      <c r="AI697" s="24" t="str">
        <f>+[1]DEPURADO!G691</f>
        <v>NO RADICADA</v>
      </c>
      <c r="AJ697" s="26"/>
      <c r="AK697" s="27"/>
    </row>
    <row r="698" spans="1:37" s="28" customFormat="1" ht="16.149999999999999" customHeight="1">
      <c r="A698" s="17">
        <f t="shared" si="70"/>
        <v>690</v>
      </c>
      <c r="B698" s="18" t="s">
        <v>44</v>
      </c>
      <c r="C698" s="17">
        <f>+[1]DEPURADO!A692</f>
        <v>483148</v>
      </c>
      <c r="D698" s="17">
        <f>+[1]DEPURADO!B692</f>
        <v>483148</v>
      </c>
      <c r="E698" s="19">
        <f>+[1]DEPURADO!C692</f>
        <v>44839</v>
      </c>
      <c r="F698" s="20" t="str">
        <f>+IF([1]DEPURADO!D692&gt;1,[1]DEPURADO!D692," ")</f>
        <v xml:space="preserve"> </v>
      </c>
      <c r="G698" s="21">
        <f>[1]DEPURADO!F692</f>
        <v>57700</v>
      </c>
      <c r="H698" s="22">
        <v>0</v>
      </c>
      <c r="I698" s="22">
        <f>+[1]DEPURADO!M692+[1]DEPURADO!N692</f>
        <v>0</v>
      </c>
      <c r="J698" s="22">
        <f>+[1]DEPURADO!R692</f>
        <v>0</v>
      </c>
      <c r="K698" s="23">
        <f>+[1]DEPURADO!P692+[1]DEPURADO!Q692</f>
        <v>0</v>
      </c>
      <c r="L698" s="22">
        <v>0</v>
      </c>
      <c r="M698" s="22">
        <v>0</v>
      </c>
      <c r="N698" s="22">
        <f t="shared" si="71"/>
        <v>0</v>
      </c>
      <c r="O698" s="22">
        <f t="shared" si="72"/>
        <v>57700</v>
      </c>
      <c r="P698" s="18">
        <f>IF([1]DEPURADO!H692&gt;1,0,[1]DEPURADO!B692)</f>
        <v>0</v>
      </c>
      <c r="Q698" s="24">
        <f t="shared" si="73"/>
        <v>0</v>
      </c>
      <c r="R698" s="25">
        <f t="shared" si="74"/>
        <v>57700</v>
      </c>
      <c r="S698" s="25">
        <f>+[1]DEPURADO!J692</f>
        <v>0</v>
      </c>
      <c r="T698" s="17" t="s">
        <v>45</v>
      </c>
      <c r="U698" s="25">
        <f>+[1]DEPURADO!I692</f>
        <v>0</v>
      </c>
      <c r="V698" s="24"/>
      <c r="W698" s="17" t="s">
        <v>45</v>
      </c>
      <c r="X698" s="25">
        <f>+[1]DEPURADO!K692+[1]DEPURADO!L692</f>
        <v>0</v>
      </c>
      <c r="Y698" s="17" t="s">
        <v>45</v>
      </c>
      <c r="Z698" s="25">
        <f t="shared" si="75"/>
        <v>0</v>
      </c>
      <c r="AA698" s="25"/>
      <c r="AB698" s="25">
        <v>0</v>
      </c>
      <c r="AC698" s="25">
        <v>0</v>
      </c>
      <c r="AD698" s="24"/>
      <c r="AE698" s="24">
        <f>+[1]DEPURADO!K692</f>
        <v>0</v>
      </c>
      <c r="AF698" s="24">
        <v>0</v>
      </c>
      <c r="AG698" s="24">
        <f t="shared" si="76"/>
        <v>0</v>
      </c>
      <c r="AH698" s="24">
        <v>0</v>
      </c>
      <c r="AI698" s="24" t="str">
        <f>+[1]DEPURADO!G692</f>
        <v>NO RADICADA</v>
      </c>
      <c r="AJ698" s="26"/>
      <c r="AK698" s="27"/>
    </row>
    <row r="699" spans="1:37" s="28" customFormat="1" ht="16.149999999999999" customHeight="1">
      <c r="A699" s="17">
        <f t="shared" si="70"/>
        <v>691</v>
      </c>
      <c r="B699" s="18" t="s">
        <v>44</v>
      </c>
      <c r="C699" s="17">
        <f>+[1]DEPURADO!A693</f>
        <v>485655</v>
      </c>
      <c r="D699" s="17">
        <f>+[1]DEPURADO!B693</f>
        <v>485655</v>
      </c>
      <c r="E699" s="19">
        <f>+[1]DEPURADO!C693</f>
        <v>44841</v>
      </c>
      <c r="F699" s="20" t="str">
        <f>+IF([1]DEPURADO!D693&gt;1,[1]DEPURADO!D693," ")</f>
        <v xml:space="preserve"> </v>
      </c>
      <c r="G699" s="21">
        <f>[1]DEPURADO!F693</f>
        <v>81400</v>
      </c>
      <c r="H699" s="22">
        <v>0</v>
      </c>
      <c r="I699" s="22">
        <f>+[1]DEPURADO!M693+[1]DEPURADO!N693</f>
        <v>0</v>
      </c>
      <c r="J699" s="22">
        <f>+[1]DEPURADO!R693</f>
        <v>0</v>
      </c>
      <c r="K699" s="23">
        <f>+[1]DEPURADO!P693+[1]DEPURADO!Q693</f>
        <v>0</v>
      </c>
      <c r="L699" s="22">
        <v>0</v>
      </c>
      <c r="M699" s="22">
        <v>0</v>
      </c>
      <c r="N699" s="22">
        <f t="shared" si="71"/>
        <v>0</v>
      </c>
      <c r="O699" s="22">
        <f t="shared" si="72"/>
        <v>81400</v>
      </c>
      <c r="P699" s="18">
        <f>IF([1]DEPURADO!H693&gt;1,0,[1]DEPURADO!B693)</f>
        <v>0</v>
      </c>
      <c r="Q699" s="24">
        <f t="shared" si="73"/>
        <v>0</v>
      </c>
      <c r="R699" s="25">
        <f t="shared" si="74"/>
        <v>81400</v>
      </c>
      <c r="S699" s="25">
        <f>+[1]DEPURADO!J693</f>
        <v>0</v>
      </c>
      <c r="T699" s="17" t="s">
        <v>45</v>
      </c>
      <c r="U699" s="25">
        <f>+[1]DEPURADO!I693</f>
        <v>0</v>
      </c>
      <c r="V699" s="24"/>
      <c r="W699" s="17" t="s">
        <v>45</v>
      </c>
      <c r="X699" s="25">
        <f>+[1]DEPURADO!K693+[1]DEPURADO!L693</f>
        <v>0</v>
      </c>
      <c r="Y699" s="17" t="s">
        <v>45</v>
      </c>
      <c r="Z699" s="25">
        <f t="shared" si="75"/>
        <v>0</v>
      </c>
      <c r="AA699" s="25"/>
      <c r="AB699" s="25">
        <v>0</v>
      </c>
      <c r="AC699" s="25">
        <v>0</v>
      </c>
      <c r="AD699" s="24"/>
      <c r="AE699" s="24">
        <f>+[1]DEPURADO!K693</f>
        <v>0</v>
      </c>
      <c r="AF699" s="24">
        <v>0</v>
      </c>
      <c r="AG699" s="24">
        <f t="shared" si="76"/>
        <v>0</v>
      </c>
      <c r="AH699" s="24">
        <v>0</v>
      </c>
      <c r="AI699" s="24" t="str">
        <f>+[1]DEPURADO!G693</f>
        <v>NO RADICADA</v>
      </c>
      <c r="AJ699" s="26"/>
      <c r="AK699" s="27"/>
    </row>
    <row r="700" spans="1:37" s="28" customFormat="1" ht="16.149999999999999" customHeight="1">
      <c r="A700" s="17">
        <f t="shared" si="70"/>
        <v>692</v>
      </c>
      <c r="B700" s="18" t="s">
        <v>44</v>
      </c>
      <c r="C700" s="17">
        <f>+[1]DEPURADO!A694</f>
        <v>485180</v>
      </c>
      <c r="D700" s="17">
        <f>+[1]DEPURADO!B694</f>
        <v>485180</v>
      </c>
      <c r="E700" s="19">
        <f>+[1]DEPURADO!C694</f>
        <v>44841</v>
      </c>
      <c r="F700" s="20" t="str">
        <f>+IF([1]DEPURADO!D694&gt;1,[1]DEPURADO!D694," ")</f>
        <v xml:space="preserve"> </v>
      </c>
      <c r="G700" s="21">
        <f>[1]DEPURADO!F694</f>
        <v>536200</v>
      </c>
      <c r="H700" s="22">
        <v>0</v>
      </c>
      <c r="I700" s="22">
        <f>+[1]DEPURADO!M694+[1]DEPURADO!N694</f>
        <v>0</v>
      </c>
      <c r="J700" s="22">
        <f>+[1]DEPURADO!R694</f>
        <v>0</v>
      </c>
      <c r="K700" s="23">
        <f>+[1]DEPURADO!P694+[1]DEPURADO!Q694</f>
        <v>0</v>
      </c>
      <c r="L700" s="22">
        <v>0</v>
      </c>
      <c r="M700" s="22">
        <v>0</v>
      </c>
      <c r="N700" s="22">
        <f t="shared" si="71"/>
        <v>0</v>
      </c>
      <c r="O700" s="22">
        <f t="shared" si="72"/>
        <v>536200</v>
      </c>
      <c r="P700" s="18">
        <f>IF([1]DEPURADO!H694&gt;1,0,[1]DEPURADO!B694)</f>
        <v>0</v>
      </c>
      <c r="Q700" s="24">
        <f t="shared" si="73"/>
        <v>0</v>
      </c>
      <c r="R700" s="25">
        <f t="shared" si="74"/>
        <v>536200</v>
      </c>
      <c r="S700" s="25">
        <f>+[1]DEPURADO!J694</f>
        <v>0</v>
      </c>
      <c r="T700" s="17" t="s">
        <v>45</v>
      </c>
      <c r="U700" s="25">
        <f>+[1]DEPURADO!I694</f>
        <v>0</v>
      </c>
      <c r="V700" s="24"/>
      <c r="W700" s="17" t="s">
        <v>45</v>
      </c>
      <c r="X700" s="25">
        <f>+[1]DEPURADO!K694+[1]DEPURADO!L694</f>
        <v>0</v>
      </c>
      <c r="Y700" s="17" t="s">
        <v>45</v>
      </c>
      <c r="Z700" s="25">
        <f t="shared" si="75"/>
        <v>0</v>
      </c>
      <c r="AA700" s="25"/>
      <c r="AB700" s="25">
        <v>0</v>
      </c>
      <c r="AC700" s="25">
        <v>0</v>
      </c>
      <c r="AD700" s="24"/>
      <c r="AE700" s="24">
        <f>+[1]DEPURADO!K694</f>
        <v>0</v>
      </c>
      <c r="AF700" s="24">
        <v>0</v>
      </c>
      <c r="AG700" s="24">
        <f t="shared" si="76"/>
        <v>0</v>
      </c>
      <c r="AH700" s="24">
        <v>0</v>
      </c>
      <c r="AI700" s="24" t="str">
        <f>+[1]DEPURADO!G694</f>
        <v>NO RADICADA</v>
      </c>
      <c r="AJ700" s="26"/>
      <c r="AK700" s="27"/>
    </row>
    <row r="701" spans="1:37" s="28" customFormat="1" ht="16.149999999999999" customHeight="1">
      <c r="A701" s="17">
        <f t="shared" si="70"/>
        <v>693</v>
      </c>
      <c r="B701" s="18" t="s">
        <v>44</v>
      </c>
      <c r="C701" s="17">
        <f>+[1]DEPURADO!A695</f>
        <v>487164</v>
      </c>
      <c r="D701" s="17">
        <f>+[1]DEPURADO!B695</f>
        <v>487164</v>
      </c>
      <c r="E701" s="19">
        <f>+[1]DEPURADO!C695</f>
        <v>44844</v>
      </c>
      <c r="F701" s="20" t="str">
        <f>+IF([1]DEPURADO!D695&gt;1,[1]DEPURADO!D695," ")</f>
        <v xml:space="preserve"> </v>
      </c>
      <c r="G701" s="21">
        <f>[1]DEPURADO!F695</f>
        <v>81400</v>
      </c>
      <c r="H701" s="22">
        <v>0</v>
      </c>
      <c r="I701" s="22">
        <f>+[1]DEPURADO!M695+[1]DEPURADO!N695</f>
        <v>0</v>
      </c>
      <c r="J701" s="22">
        <f>+[1]DEPURADO!R695</f>
        <v>0</v>
      </c>
      <c r="K701" s="23">
        <f>+[1]DEPURADO!P695+[1]DEPURADO!Q695</f>
        <v>0</v>
      </c>
      <c r="L701" s="22">
        <v>0</v>
      </c>
      <c r="M701" s="22">
        <v>0</v>
      </c>
      <c r="N701" s="22">
        <f t="shared" si="71"/>
        <v>0</v>
      </c>
      <c r="O701" s="22">
        <f t="shared" si="72"/>
        <v>81400</v>
      </c>
      <c r="P701" s="18">
        <f>IF([1]DEPURADO!H695&gt;1,0,[1]DEPURADO!B695)</f>
        <v>0</v>
      </c>
      <c r="Q701" s="24">
        <f t="shared" si="73"/>
        <v>0</v>
      </c>
      <c r="R701" s="25">
        <f t="shared" si="74"/>
        <v>81400</v>
      </c>
      <c r="S701" s="25">
        <f>+[1]DEPURADO!J695</f>
        <v>0</v>
      </c>
      <c r="T701" s="17" t="s">
        <v>45</v>
      </c>
      <c r="U701" s="25">
        <f>+[1]DEPURADO!I695</f>
        <v>0</v>
      </c>
      <c r="V701" s="24"/>
      <c r="W701" s="17" t="s">
        <v>45</v>
      </c>
      <c r="X701" s="25">
        <f>+[1]DEPURADO!K695+[1]DEPURADO!L695</f>
        <v>0</v>
      </c>
      <c r="Y701" s="17" t="s">
        <v>45</v>
      </c>
      <c r="Z701" s="25">
        <f t="shared" si="75"/>
        <v>0</v>
      </c>
      <c r="AA701" s="25"/>
      <c r="AB701" s="25">
        <v>0</v>
      </c>
      <c r="AC701" s="25">
        <v>0</v>
      </c>
      <c r="AD701" s="24"/>
      <c r="AE701" s="24">
        <f>+[1]DEPURADO!K695</f>
        <v>0</v>
      </c>
      <c r="AF701" s="24">
        <v>0</v>
      </c>
      <c r="AG701" s="24">
        <f t="shared" si="76"/>
        <v>0</v>
      </c>
      <c r="AH701" s="24">
        <v>0</v>
      </c>
      <c r="AI701" s="24" t="str">
        <f>+[1]DEPURADO!G695</f>
        <v>NO RADICADA</v>
      </c>
      <c r="AJ701" s="26"/>
      <c r="AK701" s="27"/>
    </row>
    <row r="702" spans="1:37" s="28" customFormat="1" ht="16.149999999999999" customHeight="1">
      <c r="A702" s="17">
        <f t="shared" si="70"/>
        <v>694</v>
      </c>
      <c r="B702" s="18" t="s">
        <v>44</v>
      </c>
      <c r="C702" s="17">
        <f>+[1]DEPURADO!A696</f>
        <v>487471</v>
      </c>
      <c r="D702" s="17">
        <f>+[1]DEPURADO!B696</f>
        <v>487471</v>
      </c>
      <c r="E702" s="19">
        <f>+[1]DEPURADO!C696</f>
        <v>44844</v>
      </c>
      <c r="F702" s="20" t="str">
        <f>+IF([1]DEPURADO!D696&gt;1,[1]DEPURADO!D696," ")</f>
        <v xml:space="preserve"> </v>
      </c>
      <c r="G702" s="21">
        <f>[1]DEPURADO!F696</f>
        <v>40692800</v>
      </c>
      <c r="H702" s="22">
        <v>0</v>
      </c>
      <c r="I702" s="22">
        <f>+[1]DEPURADO!M696+[1]DEPURADO!N696</f>
        <v>0</v>
      </c>
      <c r="J702" s="22">
        <f>+[1]DEPURADO!R696</f>
        <v>0</v>
      </c>
      <c r="K702" s="23">
        <f>+[1]DEPURADO!P696+[1]DEPURADO!Q696</f>
        <v>0</v>
      </c>
      <c r="L702" s="22">
        <v>0</v>
      </c>
      <c r="M702" s="22">
        <v>0</v>
      </c>
      <c r="N702" s="22">
        <f t="shared" si="71"/>
        <v>0</v>
      </c>
      <c r="O702" s="22">
        <f t="shared" si="72"/>
        <v>40692800</v>
      </c>
      <c r="P702" s="18">
        <f>IF([1]DEPURADO!H696&gt;1,0,[1]DEPURADO!B696)</f>
        <v>0</v>
      </c>
      <c r="Q702" s="24">
        <f t="shared" si="73"/>
        <v>0</v>
      </c>
      <c r="R702" s="25">
        <f t="shared" si="74"/>
        <v>40692800</v>
      </c>
      <c r="S702" s="25">
        <f>+[1]DEPURADO!J696</f>
        <v>0</v>
      </c>
      <c r="T702" s="17" t="s">
        <v>45</v>
      </c>
      <c r="U702" s="25">
        <f>+[1]DEPURADO!I696</f>
        <v>0</v>
      </c>
      <c r="V702" s="24"/>
      <c r="W702" s="17" t="s">
        <v>45</v>
      </c>
      <c r="X702" s="25">
        <f>+[1]DEPURADO!K696+[1]DEPURADO!L696</f>
        <v>0</v>
      </c>
      <c r="Y702" s="17" t="s">
        <v>45</v>
      </c>
      <c r="Z702" s="25">
        <f t="shared" si="75"/>
        <v>0</v>
      </c>
      <c r="AA702" s="25"/>
      <c r="AB702" s="25">
        <v>0</v>
      </c>
      <c r="AC702" s="25">
        <v>0</v>
      </c>
      <c r="AD702" s="24"/>
      <c r="AE702" s="24">
        <f>+[1]DEPURADO!K696</f>
        <v>0</v>
      </c>
      <c r="AF702" s="24">
        <v>0</v>
      </c>
      <c r="AG702" s="24">
        <f t="shared" si="76"/>
        <v>0</v>
      </c>
      <c r="AH702" s="24">
        <v>0</v>
      </c>
      <c r="AI702" s="24" t="str">
        <f>+[1]DEPURADO!G696</f>
        <v>NO RADICADA</v>
      </c>
      <c r="AJ702" s="26"/>
      <c r="AK702" s="27"/>
    </row>
    <row r="703" spans="1:37" s="28" customFormat="1" ht="16.149999999999999" customHeight="1">
      <c r="A703" s="17">
        <f t="shared" si="70"/>
        <v>695</v>
      </c>
      <c r="B703" s="18" t="s">
        <v>44</v>
      </c>
      <c r="C703" s="17">
        <f>+[1]DEPURADO!A697</f>
        <v>488515</v>
      </c>
      <c r="D703" s="17">
        <f>+[1]DEPURADO!B697</f>
        <v>488515</v>
      </c>
      <c r="E703" s="19">
        <f>+[1]DEPURADO!C697</f>
        <v>44845</v>
      </c>
      <c r="F703" s="20" t="str">
        <f>+IF([1]DEPURADO!D697&gt;1,[1]DEPURADO!D697," ")</f>
        <v xml:space="preserve"> </v>
      </c>
      <c r="G703" s="21">
        <f>[1]DEPURADO!F697</f>
        <v>157000</v>
      </c>
      <c r="H703" s="22">
        <v>0</v>
      </c>
      <c r="I703" s="22">
        <f>+[1]DEPURADO!M697+[1]DEPURADO!N697</f>
        <v>0</v>
      </c>
      <c r="J703" s="22">
        <f>+[1]DEPURADO!R697</f>
        <v>0</v>
      </c>
      <c r="K703" s="23">
        <f>+[1]DEPURADO!P697+[1]DEPURADO!Q697</f>
        <v>0</v>
      </c>
      <c r="L703" s="22">
        <v>0</v>
      </c>
      <c r="M703" s="22">
        <v>0</v>
      </c>
      <c r="N703" s="22">
        <f t="shared" si="71"/>
        <v>0</v>
      </c>
      <c r="O703" s="22">
        <f t="shared" si="72"/>
        <v>157000</v>
      </c>
      <c r="P703" s="18">
        <f>IF([1]DEPURADO!H697&gt;1,0,[1]DEPURADO!B697)</f>
        <v>0</v>
      </c>
      <c r="Q703" s="24">
        <f t="shared" si="73"/>
        <v>0</v>
      </c>
      <c r="R703" s="25">
        <f t="shared" si="74"/>
        <v>157000</v>
      </c>
      <c r="S703" s="25">
        <f>+[1]DEPURADO!J697</f>
        <v>0</v>
      </c>
      <c r="T703" s="17" t="s">
        <v>45</v>
      </c>
      <c r="U703" s="25">
        <f>+[1]DEPURADO!I697</f>
        <v>0</v>
      </c>
      <c r="V703" s="24"/>
      <c r="W703" s="17" t="s">
        <v>45</v>
      </c>
      <c r="X703" s="25">
        <f>+[1]DEPURADO!K697+[1]DEPURADO!L697</f>
        <v>0</v>
      </c>
      <c r="Y703" s="17" t="s">
        <v>45</v>
      </c>
      <c r="Z703" s="25">
        <f t="shared" si="75"/>
        <v>0</v>
      </c>
      <c r="AA703" s="25"/>
      <c r="AB703" s="25">
        <v>0</v>
      </c>
      <c r="AC703" s="25">
        <v>0</v>
      </c>
      <c r="AD703" s="24"/>
      <c r="AE703" s="24">
        <f>+[1]DEPURADO!K697</f>
        <v>0</v>
      </c>
      <c r="AF703" s="24">
        <v>0</v>
      </c>
      <c r="AG703" s="24">
        <f t="shared" si="76"/>
        <v>0</v>
      </c>
      <c r="AH703" s="24">
        <v>0</v>
      </c>
      <c r="AI703" s="24" t="str">
        <f>+[1]DEPURADO!G697</f>
        <v>NO RADICADA</v>
      </c>
      <c r="AJ703" s="26"/>
      <c r="AK703" s="27"/>
    </row>
    <row r="704" spans="1:37" s="28" customFormat="1" ht="16.149999999999999" customHeight="1">
      <c r="A704" s="17">
        <f t="shared" si="70"/>
        <v>696</v>
      </c>
      <c r="B704" s="18" t="s">
        <v>44</v>
      </c>
      <c r="C704" s="17">
        <f>+[1]DEPURADO!A698</f>
        <v>489468</v>
      </c>
      <c r="D704" s="17">
        <f>+[1]DEPURADO!B698</f>
        <v>489468</v>
      </c>
      <c r="E704" s="19">
        <f>+[1]DEPURADO!C698</f>
        <v>44846</v>
      </c>
      <c r="F704" s="20" t="str">
        <f>+IF([1]DEPURADO!D698&gt;1,[1]DEPURADO!D698," ")</f>
        <v xml:space="preserve"> </v>
      </c>
      <c r="G704" s="21">
        <f>[1]DEPURADO!F698</f>
        <v>1686500</v>
      </c>
      <c r="H704" s="22">
        <v>0</v>
      </c>
      <c r="I704" s="22">
        <f>+[1]DEPURADO!M698+[1]DEPURADO!N698</f>
        <v>0</v>
      </c>
      <c r="J704" s="22">
        <f>+[1]DEPURADO!R698</f>
        <v>0</v>
      </c>
      <c r="K704" s="23">
        <f>+[1]DEPURADO!P698+[1]DEPURADO!Q698</f>
        <v>0</v>
      </c>
      <c r="L704" s="22">
        <v>0</v>
      </c>
      <c r="M704" s="22">
        <v>0</v>
      </c>
      <c r="N704" s="22">
        <f t="shared" si="71"/>
        <v>0</v>
      </c>
      <c r="O704" s="22">
        <f t="shared" si="72"/>
        <v>1686500</v>
      </c>
      <c r="P704" s="18">
        <f>IF([1]DEPURADO!H698&gt;1,0,[1]DEPURADO!B698)</f>
        <v>0</v>
      </c>
      <c r="Q704" s="24">
        <f t="shared" si="73"/>
        <v>0</v>
      </c>
      <c r="R704" s="25">
        <f t="shared" si="74"/>
        <v>1686500</v>
      </c>
      <c r="S704" s="25">
        <f>+[1]DEPURADO!J698</f>
        <v>0</v>
      </c>
      <c r="T704" s="17" t="s">
        <v>45</v>
      </c>
      <c r="U704" s="25">
        <f>+[1]DEPURADO!I698</f>
        <v>0</v>
      </c>
      <c r="V704" s="24"/>
      <c r="W704" s="17" t="s">
        <v>45</v>
      </c>
      <c r="X704" s="25">
        <f>+[1]DEPURADO!K698+[1]DEPURADO!L698</f>
        <v>0</v>
      </c>
      <c r="Y704" s="17" t="s">
        <v>45</v>
      </c>
      <c r="Z704" s="25">
        <f t="shared" si="75"/>
        <v>0</v>
      </c>
      <c r="AA704" s="25"/>
      <c r="AB704" s="25">
        <v>0</v>
      </c>
      <c r="AC704" s="25">
        <v>0</v>
      </c>
      <c r="AD704" s="24"/>
      <c r="AE704" s="24">
        <f>+[1]DEPURADO!K698</f>
        <v>0</v>
      </c>
      <c r="AF704" s="24">
        <v>0</v>
      </c>
      <c r="AG704" s="24">
        <f t="shared" si="76"/>
        <v>0</v>
      </c>
      <c r="AH704" s="24">
        <v>0</v>
      </c>
      <c r="AI704" s="24" t="str">
        <f>+[1]DEPURADO!G698</f>
        <v>NO RADICADA</v>
      </c>
      <c r="AJ704" s="26"/>
      <c r="AK704" s="27"/>
    </row>
    <row r="705" spans="1:37" s="28" customFormat="1" ht="16.149999999999999" customHeight="1">
      <c r="A705" s="17">
        <f t="shared" si="70"/>
        <v>697</v>
      </c>
      <c r="B705" s="18" t="s">
        <v>44</v>
      </c>
      <c r="C705" s="17">
        <f>+[1]DEPURADO!A699</f>
        <v>490212</v>
      </c>
      <c r="D705" s="17">
        <f>+[1]DEPURADO!B699</f>
        <v>490212</v>
      </c>
      <c r="E705" s="19">
        <f>+[1]DEPURADO!C699</f>
        <v>44847</v>
      </c>
      <c r="F705" s="20" t="str">
        <f>+IF([1]DEPURADO!D699&gt;1,[1]DEPURADO!D699," ")</f>
        <v xml:space="preserve"> </v>
      </c>
      <c r="G705" s="21">
        <f>[1]DEPURADO!F699</f>
        <v>55500</v>
      </c>
      <c r="H705" s="22">
        <v>0</v>
      </c>
      <c r="I705" s="22">
        <f>+[1]DEPURADO!M699+[1]DEPURADO!N699</f>
        <v>0</v>
      </c>
      <c r="J705" s="22">
        <f>+[1]DEPURADO!R699</f>
        <v>0</v>
      </c>
      <c r="K705" s="23">
        <f>+[1]DEPURADO!P699+[1]DEPURADO!Q699</f>
        <v>0</v>
      </c>
      <c r="L705" s="22">
        <v>0</v>
      </c>
      <c r="M705" s="22">
        <v>0</v>
      </c>
      <c r="N705" s="22">
        <f t="shared" si="71"/>
        <v>0</v>
      </c>
      <c r="O705" s="22">
        <f t="shared" si="72"/>
        <v>55500</v>
      </c>
      <c r="P705" s="18">
        <f>IF([1]DEPURADO!H699&gt;1,0,[1]DEPURADO!B699)</f>
        <v>0</v>
      </c>
      <c r="Q705" s="24">
        <f t="shared" si="73"/>
        <v>0</v>
      </c>
      <c r="R705" s="25">
        <f t="shared" si="74"/>
        <v>55500</v>
      </c>
      <c r="S705" s="25">
        <f>+[1]DEPURADO!J699</f>
        <v>0</v>
      </c>
      <c r="T705" s="17" t="s">
        <v>45</v>
      </c>
      <c r="U705" s="25">
        <f>+[1]DEPURADO!I699</f>
        <v>0</v>
      </c>
      <c r="V705" s="24"/>
      <c r="W705" s="17" t="s">
        <v>45</v>
      </c>
      <c r="X705" s="25">
        <f>+[1]DEPURADO!K699+[1]DEPURADO!L699</f>
        <v>0</v>
      </c>
      <c r="Y705" s="17" t="s">
        <v>45</v>
      </c>
      <c r="Z705" s="25">
        <f t="shared" si="75"/>
        <v>0</v>
      </c>
      <c r="AA705" s="25"/>
      <c r="AB705" s="25">
        <v>0</v>
      </c>
      <c r="AC705" s="25">
        <v>0</v>
      </c>
      <c r="AD705" s="24"/>
      <c r="AE705" s="24">
        <f>+[1]DEPURADO!K699</f>
        <v>0</v>
      </c>
      <c r="AF705" s="24">
        <v>0</v>
      </c>
      <c r="AG705" s="24">
        <f t="shared" si="76"/>
        <v>0</v>
      </c>
      <c r="AH705" s="24">
        <v>0</v>
      </c>
      <c r="AI705" s="24" t="str">
        <f>+[1]DEPURADO!G699</f>
        <v>NO RADICADA</v>
      </c>
      <c r="AJ705" s="26"/>
      <c r="AK705" s="27"/>
    </row>
    <row r="706" spans="1:37" s="28" customFormat="1" ht="16.149999999999999" customHeight="1">
      <c r="A706" s="17">
        <f t="shared" si="70"/>
        <v>698</v>
      </c>
      <c r="B706" s="18" t="s">
        <v>44</v>
      </c>
      <c r="C706" s="17">
        <f>+[1]DEPURADO!A700</f>
        <v>489721</v>
      </c>
      <c r="D706" s="17">
        <f>+[1]DEPURADO!B700</f>
        <v>489721</v>
      </c>
      <c r="E706" s="19">
        <f>+[1]DEPURADO!C700</f>
        <v>44847</v>
      </c>
      <c r="F706" s="20" t="str">
        <f>+IF([1]DEPURADO!D700&gt;1,[1]DEPURADO!D700," ")</f>
        <v xml:space="preserve"> </v>
      </c>
      <c r="G706" s="21">
        <f>[1]DEPURADO!F700</f>
        <v>179300</v>
      </c>
      <c r="H706" s="22">
        <v>0</v>
      </c>
      <c r="I706" s="22">
        <f>+[1]DEPURADO!M700+[1]DEPURADO!N700</f>
        <v>0</v>
      </c>
      <c r="J706" s="22">
        <f>+[1]DEPURADO!R700</f>
        <v>0</v>
      </c>
      <c r="K706" s="23">
        <f>+[1]DEPURADO!P700+[1]DEPURADO!Q700</f>
        <v>0</v>
      </c>
      <c r="L706" s="22">
        <v>0</v>
      </c>
      <c r="M706" s="22">
        <v>0</v>
      </c>
      <c r="N706" s="22">
        <f t="shared" si="71"/>
        <v>0</v>
      </c>
      <c r="O706" s="22">
        <f t="shared" si="72"/>
        <v>179300</v>
      </c>
      <c r="P706" s="18">
        <f>IF([1]DEPURADO!H700&gt;1,0,[1]DEPURADO!B700)</f>
        <v>0</v>
      </c>
      <c r="Q706" s="24">
        <f t="shared" si="73"/>
        <v>0</v>
      </c>
      <c r="R706" s="25">
        <f t="shared" si="74"/>
        <v>179300</v>
      </c>
      <c r="S706" s="25">
        <f>+[1]DEPURADO!J700</f>
        <v>0</v>
      </c>
      <c r="T706" s="17" t="s">
        <v>45</v>
      </c>
      <c r="U706" s="25">
        <f>+[1]DEPURADO!I700</f>
        <v>0</v>
      </c>
      <c r="V706" s="24"/>
      <c r="W706" s="17" t="s">
        <v>45</v>
      </c>
      <c r="X706" s="25">
        <f>+[1]DEPURADO!K700+[1]DEPURADO!L700</f>
        <v>0</v>
      </c>
      <c r="Y706" s="17" t="s">
        <v>45</v>
      </c>
      <c r="Z706" s="25">
        <f t="shared" si="75"/>
        <v>0</v>
      </c>
      <c r="AA706" s="25"/>
      <c r="AB706" s="25">
        <v>0</v>
      </c>
      <c r="AC706" s="25">
        <v>0</v>
      </c>
      <c r="AD706" s="24"/>
      <c r="AE706" s="24">
        <f>+[1]DEPURADO!K700</f>
        <v>0</v>
      </c>
      <c r="AF706" s="24">
        <v>0</v>
      </c>
      <c r="AG706" s="24">
        <f t="shared" si="76"/>
        <v>0</v>
      </c>
      <c r="AH706" s="24">
        <v>0</v>
      </c>
      <c r="AI706" s="24" t="str">
        <f>+[1]DEPURADO!G700</f>
        <v>NO RADICADA</v>
      </c>
      <c r="AJ706" s="26"/>
      <c r="AK706" s="27"/>
    </row>
    <row r="707" spans="1:37" s="28" customFormat="1" ht="16.149999999999999" customHeight="1">
      <c r="A707" s="17">
        <f t="shared" si="70"/>
        <v>699</v>
      </c>
      <c r="B707" s="18" t="s">
        <v>44</v>
      </c>
      <c r="C707" s="17">
        <f>+[1]DEPURADO!A701</f>
        <v>489779</v>
      </c>
      <c r="D707" s="17">
        <f>+[1]DEPURADO!B701</f>
        <v>489779</v>
      </c>
      <c r="E707" s="19">
        <f>+[1]DEPURADO!C701</f>
        <v>44847</v>
      </c>
      <c r="F707" s="20" t="str">
        <f>+IF([1]DEPURADO!D701&gt;1,[1]DEPURADO!D701," ")</f>
        <v xml:space="preserve"> </v>
      </c>
      <c r="G707" s="21">
        <f>[1]DEPURADO!F701</f>
        <v>179300</v>
      </c>
      <c r="H707" s="22">
        <v>0</v>
      </c>
      <c r="I707" s="22">
        <f>+[1]DEPURADO!M701+[1]DEPURADO!N701</f>
        <v>0</v>
      </c>
      <c r="J707" s="22">
        <f>+[1]DEPURADO!R701</f>
        <v>0</v>
      </c>
      <c r="K707" s="23">
        <f>+[1]DEPURADO!P701+[1]DEPURADO!Q701</f>
        <v>0</v>
      </c>
      <c r="L707" s="22">
        <v>0</v>
      </c>
      <c r="M707" s="22">
        <v>0</v>
      </c>
      <c r="N707" s="22">
        <f t="shared" si="71"/>
        <v>0</v>
      </c>
      <c r="O707" s="22">
        <f t="shared" si="72"/>
        <v>179300</v>
      </c>
      <c r="P707" s="18">
        <f>IF([1]DEPURADO!H701&gt;1,0,[1]DEPURADO!B701)</f>
        <v>0</v>
      </c>
      <c r="Q707" s="24">
        <f t="shared" si="73"/>
        <v>0</v>
      </c>
      <c r="R707" s="25">
        <f t="shared" si="74"/>
        <v>179300</v>
      </c>
      <c r="S707" s="25">
        <f>+[1]DEPURADO!J701</f>
        <v>0</v>
      </c>
      <c r="T707" s="17" t="s">
        <v>45</v>
      </c>
      <c r="U707" s="25">
        <f>+[1]DEPURADO!I701</f>
        <v>0</v>
      </c>
      <c r="V707" s="24"/>
      <c r="W707" s="17" t="s">
        <v>45</v>
      </c>
      <c r="X707" s="25">
        <f>+[1]DEPURADO!K701+[1]DEPURADO!L701</f>
        <v>0</v>
      </c>
      <c r="Y707" s="17" t="s">
        <v>45</v>
      </c>
      <c r="Z707" s="25">
        <f t="shared" si="75"/>
        <v>0</v>
      </c>
      <c r="AA707" s="25"/>
      <c r="AB707" s="25">
        <v>0</v>
      </c>
      <c r="AC707" s="25">
        <v>0</v>
      </c>
      <c r="AD707" s="24"/>
      <c r="AE707" s="24">
        <f>+[1]DEPURADO!K701</f>
        <v>0</v>
      </c>
      <c r="AF707" s="24">
        <v>0</v>
      </c>
      <c r="AG707" s="24">
        <f t="shared" si="76"/>
        <v>0</v>
      </c>
      <c r="AH707" s="24">
        <v>0</v>
      </c>
      <c r="AI707" s="24" t="str">
        <f>+[1]DEPURADO!G701</f>
        <v>NO RADICADA</v>
      </c>
      <c r="AJ707" s="26"/>
      <c r="AK707" s="27"/>
    </row>
    <row r="708" spans="1:37" s="28" customFormat="1" ht="16.149999999999999" customHeight="1">
      <c r="A708" s="17">
        <f t="shared" si="70"/>
        <v>700</v>
      </c>
      <c r="B708" s="18" t="s">
        <v>44</v>
      </c>
      <c r="C708" s="17">
        <f>+[1]DEPURADO!A702</f>
        <v>491651</v>
      </c>
      <c r="D708" s="17">
        <f>+[1]DEPURADO!B702</f>
        <v>491651</v>
      </c>
      <c r="E708" s="19">
        <f>+[1]DEPURADO!C702</f>
        <v>44848</v>
      </c>
      <c r="F708" s="20" t="str">
        <f>+IF([1]DEPURADO!D702&gt;1,[1]DEPURADO!D702," ")</f>
        <v xml:space="preserve"> </v>
      </c>
      <c r="G708" s="21">
        <f>[1]DEPURADO!F702</f>
        <v>612500</v>
      </c>
      <c r="H708" s="22">
        <v>0</v>
      </c>
      <c r="I708" s="22">
        <f>+[1]DEPURADO!M702+[1]DEPURADO!N702</f>
        <v>0</v>
      </c>
      <c r="J708" s="22">
        <f>+[1]DEPURADO!R702</f>
        <v>0</v>
      </c>
      <c r="K708" s="23">
        <f>+[1]DEPURADO!P702+[1]DEPURADO!Q702</f>
        <v>0</v>
      </c>
      <c r="L708" s="22">
        <v>0</v>
      </c>
      <c r="M708" s="22">
        <v>0</v>
      </c>
      <c r="N708" s="22">
        <f t="shared" si="71"/>
        <v>0</v>
      </c>
      <c r="O708" s="22">
        <f t="shared" si="72"/>
        <v>612500</v>
      </c>
      <c r="P708" s="18">
        <f>IF([1]DEPURADO!H702&gt;1,0,[1]DEPURADO!B702)</f>
        <v>0</v>
      </c>
      <c r="Q708" s="24">
        <f t="shared" si="73"/>
        <v>0</v>
      </c>
      <c r="R708" s="25">
        <f t="shared" si="74"/>
        <v>612500</v>
      </c>
      <c r="S708" s="25">
        <f>+[1]DEPURADO!J702</f>
        <v>0</v>
      </c>
      <c r="T708" s="17" t="s">
        <v>45</v>
      </c>
      <c r="U708" s="25">
        <f>+[1]DEPURADO!I702</f>
        <v>0</v>
      </c>
      <c r="V708" s="24"/>
      <c r="W708" s="17" t="s">
        <v>45</v>
      </c>
      <c r="X708" s="25">
        <f>+[1]DEPURADO!K702+[1]DEPURADO!L702</f>
        <v>0</v>
      </c>
      <c r="Y708" s="17" t="s">
        <v>45</v>
      </c>
      <c r="Z708" s="25">
        <f t="shared" si="75"/>
        <v>0</v>
      </c>
      <c r="AA708" s="25"/>
      <c r="AB708" s="25">
        <v>0</v>
      </c>
      <c r="AC708" s="25">
        <v>0</v>
      </c>
      <c r="AD708" s="24"/>
      <c r="AE708" s="24">
        <f>+[1]DEPURADO!K702</f>
        <v>0</v>
      </c>
      <c r="AF708" s="24">
        <v>0</v>
      </c>
      <c r="AG708" s="24">
        <f t="shared" si="76"/>
        <v>0</v>
      </c>
      <c r="AH708" s="24">
        <v>0</v>
      </c>
      <c r="AI708" s="24" t="str">
        <f>+[1]DEPURADO!G702</f>
        <v>NO RADICADA</v>
      </c>
      <c r="AJ708" s="26"/>
      <c r="AK708" s="27"/>
    </row>
    <row r="709" spans="1:37" s="28" customFormat="1" ht="16.149999999999999" customHeight="1">
      <c r="A709" s="17">
        <f t="shared" si="70"/>
        <v>701</v>
      </c>
      <c r="B709" s="18" t="s">
        <v>44</v>
      </c>
      <c r="C709" s="17">
        <f>+[1]DEPURADO!A703</f>
        <v>492234</v>
      </c>
      <c r="D709" s="17">
        <f>+[1]DEPURADO!B703</f>
        <v>492234</v>
      </c>
      <c r="E709" s="19">
        <f>+[1]DEPURADO!C703</f>
        <v>44851</v>
      </c>
      <c r="F709" s="20" t="str">
        <f>+IF([1]DEPURADO!D703&gt;1,[1]DEPURADO!D703," ")</f>
        <v xml:space="preserve"> </v>
      </c>
      <c r="G709" s="21">
        <f>[1]DEPURADO!F703</f>
        <v>5032300</v>
      </c>
      <c r="H709" s="22">
        <v>0</v>
      </c>
      <c r="I709" s="22">
        <f>+[1]DEPURADO!M703+[1]DEPURADO!N703</f>
        <v>0</v>
      </c>
      <c r="J709" s="22">
        <f>+[1]DEPURADO!R703</f>
        <v>0</v>
      </c>
      <c r="K709" s="23">
        <f>+[1]DEPURADO!P703+[1]DEPURADO!Q703</f>
        <v>0</v>
      </c>
      <c r="L709" s="22">
        <v>0</v>
      </c>
      <c r="M709" s="22">
        <v>0</v>
      </c>
      <c r="N709" s="22">
        <f t="shared" si="71"/>
        <v>0</v>
      </c>
      <c r="O709" s="22">
        <f t="shared" si="72"/>
        <v>5032300</v>
      </c>
      <c r="P709" s="18">
        <f>IF([1]DEPURADO!H703&gt;1,0,[1]DEPURADO!B703)</f>
        <v>0</v>
      </c>
      <c r="Q709" s="24">
        <f t="shared" si="73"/>
        <v>0</v>
      </c>
      <c r="R709" s="25">
        <f t="shared" si="74"/>
        <v>5032300</v>
      </c>
      <c r="S709" s="25">
        <f>+[1]DEPURADO!J703</f>
        <v>0</v>
      </c>
      <c r="T709" s="17" t="s">
        <v>45</v>
      </c>
      <c r="U709" s="25">
        <f>+[1]DEPURADO!I703</f>
        <v>0</v>
      </c>
      <c r="V709" s="24"/>
      <c r="W709" s="17" t="s">
        <v>45</v>
      </c>
      <c r="X709" s="25">
        <f>+[1]DEPURADO!K703+[1]DEPURADO!L703</f>
        <v>0</v>
      </c>
      <c r="Y709" s="17" t="s">
        <v>45</v>
      </c>
      <c r="Z709" s="25">
        <f t="shared" si="75"/>
        <v>0</v>
      </c>
      <c r="AA709" s="25"/>
      <c r="AB709" s="25">
        <v>0</v>
      </c>
      <c r="AC709" s="25">
        <v>0</v>
      </c>
      <c r="AD709" s="24"/>
      <c r="AE709" s="24">
        <f>+[1]DEPURADO!K703</f>
        <v>0</v>
      </c>
      <c r="AF709" s="24">
        <v>0</v>
      </c>
      <c r="AG709" s="24">
        <f t="shared" si="76"/>
        <v>0</v>
      </c>
      <c r="AH709" s="24">
        <v>0</v>
      </c>
      <c r="AI709" s="24" t="str">
        <f>+[1]DEPURADO!G703</f>
        <v>NO RADICADA</v>
      </c>
      <c r="AJ709" s="26"/>
      <c r="AK709" s="27"/>
    </row>
    <row r="710" spans="1:37" s="28" customFormat="1" ht="16.149999999999999" customHeight="1">
      <c r="A710" s="17">
        <f t="shared" si="70"/>
        <v>702</v>
      </c>
      <c r="B710" s="18" t="s">
        <v>44</v>
      </c>
      <c r="C710" s="17">
        <f>+[1]DEPURADO!A704</f>
        <v>492667</v>
      </c>
      <c r="D710" s="17">
        <f>+[1]DEPURADO!B704</f>
        <v>492667</v>
      </c>
      <c r="E710" s="19">
        <f>+[1]DEPURADO!C704</f>
        <v>44852</v>
      </c>
      <c r="F710" s="20" t="str">
        <f>+IF([1]DEPURADO!D704&gt;1,[1]DEPURADO!D704," ")</f>
        <v xml:space="preserve"> </v>
      </c>
      <c r="G710" s="21">
        <f>[1]DEPURADO!F704</f>
        <v>174900</v>
      </c>
      <c r="H710" s="22">
        <v>0</v>
      </c>
      <c r="I710" s="22">
        <f>+[1]DEPURADO!M704+[1]DEPURADO!N704</f>
        <v>0</v>
      </c>
      <c r="J710" s="22">
        <f>+[1]DEPURADO!R704</f>
        <v>0</v>
      </c>
      <c r="K710" s="23">
        <f>+[1]DEPURADO!P704+[1]DEPURADO!Q704</f>
        <v>0</v>
      </c>
      <c r="L710" s="22">
        <v>0</v>
      </c>
      <c r="M710" s="22">
        <v>0</v>
      </c>
      <c r="N710" s="22">
        <f t="shared" si="71"/>
        <v>0</v>
      </c>
      <c r="O710" s="22">
        <f t="shared" si="72"/>
        <v>174900</v>
      </c>
      <c r="P710" s="18">
        <f>IF([1]DEPURADO!H704&gt;1,0,[1]DEPURADO!B704)</f>
        <v>0</v>
      </c>
      <c r="Q710" s="24">
        <f t="shared" si="73"/>
        <v>0</v>
      </c>
      <c r="R710" s="25">
        <f t="shared" si="74"/>
        <v>174900</v>
      </c>
      <c r="S710" s="25">
        <f>+[1]DEPURADO!J704</f>
        <v>0</v>
      </c>
      <c r="T710" s="17" t="s">
        <v>45</v>
      </c>
      <c r="U710" s="25">
        <f>+[1]DEPURADO!I704</f>
        <v>0</v>
      </c>
      <c r="V710" s="24"/>
      <c r="W710" s="17" t="s">
        <v>45</v>
      </c>
      <c r="X710" s="25">
        <f>+[1]DEPURADO!K704+[1]DEPURADO!L704</f>
        <v>0</v>
      </c>
      <c r="Y710" s="17" t="s">
        <v>45</v>
      </c>
      <c r="Z710" s="25">
        <f t="shared" si="75"/>
        <v>0</v>
      </c>
      <c r="AA710" s="25"/>
      <c r="AB710" s="25">
        <v>0</v>
      </c>
      <c r="AC710" s="25">
        <v>0</v>
      </c>
      <c r="AD710" s="24"/>
      <c r="AE710" s="24">
        <f>+[1]DEPURADO!K704</f>
        <v>0</v>
      </c>
      <c r="AF710" s="24">
        <v>0</v>
      </c>
      <c r="AG710" s="24">
        <f t="shared" si="76"/>
        <v>0</v>
      </c>
      <c r="AH710" s="24">
        <v>0</v>
      </c>
      <c r="AI710" s="24" t="str">
        <f>+[1]DEPURADO!G704</f>
        <v>NO RADICADA</v>
      </c>
      <c r="AJ710" s="26"/>
      <c r="AK710" s="27"/>
    </row>
    <row r="711" spans="1:37" s="28" customFormat="1" ht="16.149999999999999" customHeight="1">
      <c r="A711" s="17">
        <f t="shared" si="70"/>
        <v>703</v>
      </c>
      <c r="B711" s="18" t="s">
        <v>44</v>
      </c>
      <c r="C711" s="17">
        <f>+[1]DEPURADO!A705</f>
        <v>492653</v>
      </c>
      <c r="D711" s="17">
        <f>+[1]DEPURADO!B705</f>
        <v>492653</v>
      </c>
      <c r="E711" s="19">
        <f>+[1]DEPURADO!C705</f>
        <v>44852</v>
      </c>
      <c r="F711" s="20" t="str">
        <f>+IF([1]DEPURADO!D705&gt;1,[1]DEPURADO!D705," ")</f>
        <v xml:space="preserve"> </v>
      </c>
      <c r="G711" s="21">
        <f>[1]DEPURADO!F705</f>
        <v>292000</v>
      </c>
      <c r="H711" s="22">
        <v>0</v>
      </c>
      <c r="I711" s="22">
        <f>+[1]DEPURADO!M705+[1]DEPURADO!N705</f>
        <v>0</v>
      </c>
      <c r="J711" s="22">
        <f>+[1]DEPURADO!R705</f>
        <v>0</v>
      </c>
      <c r="K711" s="23">
        <f>+[1]DEPURADO!P705+[1]DEPURADO!Q705</f>
        <v>0</v>
      </c>
      <c r="L711" s="22">
        <v>0</v>
      </c>
      <c r="M711" s="22">
        <v>0</v>
      </c>
      <c r="N711" s="22">
        <f t="shared" si="71"/>
        <v>0</v>
      </c>
      <c r="O711" s="22">
        <f t="shared" si="72"/>
        <v>292000</v>
      </c>
      <c r="P711" s="18">
        <f>IF([1]DEPURADO!H705&gt;1,0,[1]DEPURADO!B705)</f>
        <v>0</v>
      </c>
      <c r="Q711" s="24">
        <f t="shared" si="73"/>
        <v>0</v>
      </c>
      <c r="R711" s="25">
        <f t="shared" si="74"/>
        <v>292000</v>
      </c>
      <c r="S711" s="25">
        <f>+[1]DEPURADO!J705</f>
        <v>0</v>
      </c>
      <c r="T711" s="17" t="s">
        <v>45</v>
      </c>
      <c r="U711" s="25">
        <f>+[1]DEPURADO!I705</f>
        <v>0</v>
      </c>
      <c r="V711" s="24"/>
      <c r="W711" s="17" t="s">
        <v>45</v>
      </c>
      <c r="X711" s="25">
        <f>+[1]DEPURADO!K705+[1]DEPURADO!L705</f>
        <v>0</v>
      </c>
      <c r="Y711" s="17" t="s">
        <v>45</v>
      </c>
      <c r="Z711" s="25">
        <f t="shared" si="75"/>
        <v>0</v>
      </c>
      <c r="AA711" s="25"/>
      <c r="AB711" s="25">
        <v>0</v>
      </c>
      <c r="AC711" s="25">
        <v>0</v>
      </c>
      <c r="AD711" s="24"/>
      <c r="AE711" s="24">
        <f>+[1]DEPURADO!K705</f>
        <v>0</v>
      </c>
      <c r="AF711" s="24">
        <v>0</v>
      </c>
      <c r="AG711" s="24">
        <f t="shared" si="76"/>
        <v>0</v>
      </c>
      <c r="AH711" s="24">
        <v>0</v>
      </c>
      <c r="AI711" s="24" t="str">
        <f>+[1]DEPURADO!G705</f>
        <v>NO RADICADA</v>
      </c>
      <c r="AJ711" s="26"/>
      <c r="AK711" s="27"/>
    </row>
    <row r="712" spans="1:37" s="28" customFormat="1" ht="16.149999999999999" customHeight="1">
      <c r="A712" s="17">
        <f t="shared" si="70"/>
        <v>704</v>
      </c>
      <c r="B712" s="18" t="s">
        <v>44</v>
      </c>
      <c r="C712" s="17">
        <f>+[1]DEPURADO!A706</f>
        <v>493628</v>
      </c>
      <c r="D712" s="17">
        <f>+[1]DEPURADO!B706</f>
        <v>493628</v>
      </c>
      <c r="E712" s="19">
        <f>+[1]DEPURADO!C706</f>
        <v>44853</v>
      </c>
      <c r="F712" s="20">
        <f>+IF([1]DEPURADO!D706&gt;1,[1]DEPURADO!D706," ")</f>
        <v>44938</v>
      </c>
      <c r="G712" s="21">
        <f>[1]DEPURADO!F706</f>
        <v>2368500</v>
      </c>
      <c r="H712" s="22">
        <v>0</v>
      </c>
      <c r="I712" s="22">
        <f>+[1]DEPURADO!M706+[1]DEPURADO!N706</f>
        <v>0</v>
      </c>
      <c r="J712" s="22">
        <f>+[1]DEPURADO!R706</f>
        <v>0</v>
      </c>
      <c r="K712" s="23">
        <f>+[1]DEPURADO!P706+[1]DEPURADO!Q706</f>
        <v>0</v>
      </c>
      <c r="L712" s="22">
        <v>0</v>
      </c>
      <c r="M712" s="22">
        <v>0</v>
      </c>
      <c r="N712" s="22">
        <f t="shared" si="71"/>
        <v>0</v>
      </c>
      <c r="O712" s="22">
        <f t="shared" si="72"/>
        <v>2368500</v>
      </c>
      <c r="P712" s="18">
        <f>IF([1]DEPURADO!H706&gt;1,0,[1]DEPURADO!B706)</f>
        <v>493628</v>
      </c>
      <c r="Q712" s="24">
        <f t="shared" si="73"/>
        <v>2368500</v>
      </c>
      <c r="R712" s="25">
        <f t="shared" si="74"/>
        <v>0</v>
      </c>
      <c r="S712" s="25">
        <f>+[1]DEPURADO!J706</f>
        <v>0</v>
      </c>
      <c r="T712" s="17" t="s">
        <v>45</v>
      </c>
      <c r="U712" s="25">
        <f>+[1]DEPURADO!I706</f>
        <v>0</v>
      </c>
      <c r="V712" s="24"/>
      <c r="W712" s="17" t="s">
        <v>45</v>
      </c>
      <c r="X712" s="25">
        <f>+[1]DEPURADO!K706+[1]DEPURADO!L706</f>
        <v>0</v>
      </c>
      <c r="Y712" s="17" t="s">
        <v>45</v>
      </c>
      <c r="Z712" s="25">
        <f t="shared" si="75"/>
        <v>0</v>
      </c>
      <c r="AA712" s="25"/>
      <c r="AB712" s="25">
        <v>0</v>
      </c>
      <c r="AC712" s="25">
        <v>0</v>
      </c>
      <c r="AD712" s="24"/>
      <c r="AE712" s="24">
        <f>+[1]DEPURADO!K706</f>
        <v>0</v>
      </c>
      <c r="AF712" s="24">
        <v>0</v>
      </c>
      <c r="AG712" s="24">
        <f t="shared" si="76"/>
        <v>2368500</v>
      </c>
      <c r="AH712" s="24">
        <v>0</v>
      </c>
      <c r="AI712" s="24" t="str">
        <f>+[1]DEPURADO!G706</f>
        <v>SALDO A FAVOR DEL PRESTADOR</v>
      </c>
      <c r="AJ712" s="26"/>
      <c r="AK712" s="27"/>
    </row>
    <row r="713" spans="1:37" s="28" customFormat="1" ht="16.149999999999999" customHeight="1">
      <c r="A713" s="17">
        <f t="shared" si="70"/>
        <v>705</v>
      </c>
      <c r="B713" s="18" t="s">
        <v>44</v>
      </c>
      <c r="C713" s="17">
        <f>+[1]DEPURADO!A707</f>
        <v>495218</v>
      </c>
      <c r="D713" s="17">
        <f>+[1]DEPURADO!B707</f>
        <v>495218</v>
      </c>
      <c r="E713" s="19">
        <f>+[1]DEPURADO!C707</f>
        <v>44854</v>
      </c>
      <c r="F713" s="20" t="str">
        <f>+IF([1]DEPURADO!D707&gt;1,[1]DEPURADO!D707," ")</f>
        <v xml:space="preserve"> </v>
      </c>
      <c r="G713" s="21">
        <f>[1]DEPURADO!F707</f>
        <v>81400</v>
      </c>
      <c r="H713" s="22">
        <v>0</v>
      </c>
      <c r="I713" s="22">
        <f>+[1]DEPURADO!M707+[1]DEPURADO!N707</f>
        <v>0</v>
      </c>
      <c r="J713" s="22">
        <f>+[1]DEPURADO!R707</f>
        <v>0</v>
      </c>
      <c r="K713" s="23">
        <f>+[1]DEPURADO!P707+[1]DEPURADO!Q707</f>
        <v>0</v>
      </c>
      <c r="L713" s="22">
        <v>0</v>
      </c>
      <c r="M713" s="22">
        <v>0</v>
      </c>
      <c r="N713" s="22">
        <f t="shared" si="71"/>
        <v>0</v>
      </c>
      <c r="O713" s="22">
        <f t="shared" si="72"/>
        <v>81400</v>
      </c>
      <c r="P713" s="18">
        <f>IF([1]DEPURADO!H707&gt;1,0,[1]DEPURADO!B707)</f>
        <v>0</v>
      </c>
      <c r="Q713" s="24">
        <f t="shared" si="73"/>
        <v>0</v>
      </c>
      <c r="R713" s="25">
        <f t="shared" si="74"/>
        <v>81400</v>
      </c>
      <c r="S713" s="25">
        <f>+[1]DEPURADO!J707</f>
        <v>0</v>
      </c>
      <c r="T713" s="17" t="s">
        <v>45</v>
      </c>
      <c r="U713" s="25">
        <f>+[1]DEPURADO!I707</f>
        <v>0</v>
      </c>
      <c r="V713" s="24"/>
      <c r="W713" s="17" t="s">
        <v>45</v>
      </c>
      <c r="X713" s="25">
        <f>+[1]DEPURADO!K707+[1]DEPURADO!L707</f>
        <v>0</v>
      </c>
      <c r="Y713" s="17" t="s">
        <v>45</v>
      </c>
      <c r="Z713" s="25">
        <f t="shared" si="75"/>
        <v>0</v>
      </c>
      <c r="AA713" s="25"/>
      <c r="AB713" s="25">
        <v>0</v>
      </c>
      <c r="AC713" s="25">
        <v>0</v>
      </c>
      <c r="AD713" s="24"/>
      <c r="AE713" s="24">
        <f>+[1]DEPURADO!K707</f>
        <v>0</v>
      </c>
      <c r="AF713" s="24">
        <v>0</v>
      </c>
      <c r="AG713" s="24">
        <f t="shared" si="76"/>
        <v>0</v>
      </c>
      <c r="AH713" s="24">
        <v>0</v>
      </c>
      <c r="AI713" s="24" t="str">
        <f>+[1]DEPURADO!G707</f>
        <v>NO RADICADA</v>
      </c>
      <c r="AJ713" s="26"/>
      <c r="AK713" s="27"/>
    </row>
    <row r="714" spans="1:37" s="28" customFormat="1" ht="16.149999999999999" customHeight="1">
      <c r="A714" s="17">
        <f t="shared" si="70"/>
        <v>706</v>
      </c>
      <c r="B714" s="18" t="s">
        <v>44</v>
      </c>
      <c r="C714" s="17">
        <f>+[1]DEPURADO!A708</f>
        <v>496654</v>
      </c>
      <c r="D714" s="17">
        <f>+[1]DEPURADO!B708</f>
        <v>496654</v>
      </c>
      <c r="E714" s="19">
        <f>+[1]DEPURADO!C708</f>
        <v>44855</v>
      </c>
      <c r="F714" s="20" t="str">
        <f>+IF([1]DEPURADO!D708&gt;1,[1]DEPURADO!D708," ")</f>
        <v xml:space="preserve"> </v>
      </c>
      <c r="G714" s="21">
        <f>[1]DEPURADO!F708</f>
        <v>61900</v>
      </c>
      <c r="H714" s="22">
        <v>0</v>
      </c>
      <c r="I714" s="22">
        <f>+[1]DEPURADO!M708+[1]DEPURADO!N708</f>
        <v>0</v>
      </c>
      <c r="J714" s="22">
        <f>+[1]DEPURADO!R708</f>
        <v>0</v>
      </c>
      <c r="K714" s="23">
        <f>+[1]DEPURADO!P708+[1]DEPURADO!Q708</f>
        <v>0</v>
      </c>
      <c r="L714" s="22">
        <v>0</v>
      </c>
      <c r="M714" s="22">
        <v>0</v>
      </c>
      <c r="N714" s="22">
        <f t="shared" si="71"/>
        <v>0</v>
      </c>
      <c r="O714" s="22">
        <f t="shared" si="72"/>
        <v>61900</v>
      </c>
      <c r="P714" s="18">
        <f>IF([1]DEPURADO!H708&gt;1,0,[1]DEPURADO!B708)</f>
        <v>0</v>
      </c>
      <c r="Q714" s="24">
        <f t="shared" si="73"/>
        <v>0</v>
      </c>
      <c r="R714" s="25">
        <f t="shared" si="74"/>
        <v>61900</v>
      </c>
      <c r="S714" s="25">
        <f>+[1]DEPURADO!J708</f>
        <v>0</v>
      </c>
      <c r="T714" s="17" t="s">
        <v>45</v>
      </c>
      <c r="U714" s="25">
        <f>+[1]DEPURADO!I708</f>
        <v>0</v>
      </c>
      <c r="V714" s="24"/>
      <c r="W714" s="17" t="s">
        <v>45</v>
      </c>
      <c r="X714" s="25">
        <f>+[1]DEPURADO!K708+[1]DEPURADO!L708</f>
        <v>0</v>
      </c>
      <c r="Y714" s="17" t="s">
        <v>45</v>
      </c>
      <c r="Z714" s="25">
        <f t="shared" si="75"/>
        <v>0</v>
      </c>
      <c r="AA714" s="25"/>
      <c r="AB714" s="25">
        <v>0</v>
      </c>
      <c r="AC714" s="25">
        <v>0</v>
      </c>
      <c r="AD714" s="24"/>
      <c r="AE714" s="24">
        <f>+[1]DEPURADO!K708</f>
        <v>0</v>
      </c>
      <c r="AF714" s="24">
        <v>0</v>
      </c>
      <c r="AG714" s="24">
        <f t="shared" si="76"/>
        <v>0</v>
      </c>
      <c r="AH714" s="24">
        <v>0</v>
      </c>
      <c r="AI714" s="24" t="str">
        <f>+[1]DEPURADO!G708</f>
        <v>NO RADICADA</v>
      </c>
      <c r="AJ714" s="26"/>
      <c r="AK714" s="27"/>
    </row>
    <row r="715" spans="1:37" s="28" customFormat="1" ht="16.149999999999999" customHeight="1">
      <c r="A715" s="17">
        <f t="shared" ref="A715:A778" si="77">+A714+1</f>
        <v>707</v>
      </c>
      <c r="B715" s="18" t="s">
        <v>44</v>
      </c>
      <c r="C715" s="17">
        <f>+[1]DEPURADO!A709</f>
        <v>496634</v>
      </c>
      <c r="D715" s="17">
        <f>+[1]DEPURADO!B709</f>
        <v>496634</v>
      </c>
      <c r="E715" s="19">
        <f>+[1]DEPURADO!C709</f>
        <v>44855</v>
      </c>
      <c r="F715" s="20" t="str">
        <f>+IF([1]DEPURADO!D709&gt;1,[1]DEPURADO!D709," ")</f>
        <v xml:space="preserve"> </v>
      </c>
      <c r="G715" s="21">
        <f>[1]DEPURADO!F709</f>
        <v>528700</v>
      </c>
      <c r="H715" s="22">
        <v>0</v>
      </c>
      <c r="I715" s="22">
        <f>+[1]DEPURADO!M709+[1]DEPURADO!N709</f>
        <v>0</v>
      </c>
      <c r="J715" s="22">
        <f>+[1]DEPURADO!R709</f>
        <v>0</v>
      </c>
      <c r="K715" s="23">
        <f>+[1]DEPURADO!P709+[1]DEPURADO!Q709</f>
        <v>0</v>
      </c>
      <c r="L715" s="22">
        <v>0</v>
      </c>
      <c r="M715" s="22">
        <v>0</v>
      </c>
      <c r="N715" s="22">
        <f t="shared" si="71"/>
        <v>0</v>
      </c>
      <c r="O715" s="22">
        <f t="shared" si="72"/>
        <v>528700</v>
      </c>
      <c r="P715" s="18">
        <f>IF([1]DEPURADO!H709&gt;1,0,[1]DEPURADO!B709)</f>
        <v>0</v>
      </c>
      <c r="Q715" s="24">
        <f t="shared" si="73"/>
        <v>0</v>
      </c>
      <c r="R715" s="25">
        <f t="shared" si="74"/>
        <v>528700</v>
      </c>
      <c r="S715" s="25">
        <f>+[1]DEPURADO!J709</f>
        <v>0</v>
      </c>
      <c r="T715" s="17" t="s">
        <v>45</v>
      </c>
      <c r="U715" s="25">
        <f>+[1]DEPURADO!I709</f>
        <v>0</v>
      </c>
      <c r="V715" s="24"/>
      <c r="W715" s="17" t="s">
        <v>45</v>
      </c>
      <c r="X715" s="25">
        <f>+[1]DEPURADO!K709+[1]DEPURADO!L709</f>
        <v>0</v>
      </c>
      <c r="Y715" s="17" t="s">
        <v>45</v>
      </c>
      <c r="Z715" s="25">
        <f t="shared" si="75"/>
        <v>0</v>
      </c>
      <c r="AA715" s="25"/>
      <c r="AB715" s="25">
        <v>0</v>
      </c>
      <c r="AC715" s="25">
        <v>0</v>
      </c>
      <c r="AD715" s="24"/>
      <c r="AE715" s="24">
        <f>+[1]DEPURADO!K709</f>
        <v>0</v>
      </c>
      <c r="AF715" s="24">
        <v>0</v>
      </c>
      <c r="AG715" s="24">
        <f t="shared" si="76"/>
        <v>0</v>
      </c>
      <c r="AH715" s="24">
        <v>0</v>
      </c>
      <c r="AI715" s="24" t="str">
        <f>+[1]DEPURADO!G709</f>
        <v>NO RADICADA</v>
      </c>
      <c r="AJ715" s="26"/>
      <c r="AK715" s="27"/>
    </row>
    <row r="716" spans="1:37" s="28" customFormat="1" ht="16.149999999999999" customHeight="1">
      <c r="A716" s="17">
        <f t="shared" si="77"/>
        <v>708</v>
      </c>
      <c r="B716" s="18" t="s">
        <v>44</v>
      </c>
      <c r="C716" s="17">
        <f>+[1]DEPURADO!A710</f>
        <v>497073</v>
      </c>
      <c r="D716" s="17">
        <f>+[1]DEPURADO!B710</f>
        <v>497073</v>
      </c>
      <c r="E716" s="19">
        <f>+[1]DEPURADO!C710</f>
        <v>44857</v>
      </c>
      <c r="F716" s="20" t="str">
        <f>+IF([1]DEPURADO!D710&gt;1,[1]DEPURADO!D710," ")</f>
        <v xml:space="preserve"> </v>
      </c>
      <c r="G716" s="21">
        <f>[1]DEPURADO!F710</f>
        <v>204600</v>
      </c>
      <c r="H716" s="22">
        <v>0</v>
      </c>
      <c r="I716" s="22">
        <f>+[1]DEPURADO!M710+[1]DEPURADO!N710</f>
        <v>0</v>
      </c>
      <c r="J716" s="22">
        <f>+[1]DEPURADO!R710</f>
        <v>0</v>
      </c>
      <c r="K716" s="23">
        <f>+[1]DEPURADO!P710+[1]DEPURADO!Q710</f>
        <v>0</v>
      </c>
      <c r="L716" s="22">
        <v>0</v>
      </c>
      <c r="M716" s="22">
        <v>0</v>
      </c>
      <c r="N716" s="22">
        <f t="shared" si="71"/>
        <v>0</v>
      </c>
      <c r="O716" s="22">
        <f t="shared" si="72"/>
        <v>204600</v>
      </c>
      <c r="P716" s="18">
        <f>IF([1]DEPURADO!H710&gt;1,0,[1]DEPURADO!B710)</f>
        <v>0</v>
      </c>
      <c r="Q716" s="24">
        <f t="shared" si="73"/>
        <v>0</v>
      </c>
      <c r="R716" s="25">
        <f t="shared" si="74"/>
        <v>204600</v>
      </c>
      <c r="S716" s="25">
        <f>+[1]DEPURADO!J710</f>
        <v>0</v>
      </c>
      <c r="T716" s="17" t="s">
        <v>45</v>
      </c>
      <c r="U716" s="25">
        <f>+[1]DEPURADO!I710</f>
        <v>0</v>
      </c>
      <c r="V716" s="24"/>
      <c r="W716" s="17" t="s">
        <v>45</v>
      </c>
      <c r="X716" s="25">
        <f>+[1]DEPURADO!K710+[1]DEPURADO!L710</f>
        <v>0</v>
      </c>
      <c r="Y716" s="17" t="s">
        <v>45</v>
      </c>
      <c r="Z716" s="25">
        <f t="shared" si="75"/>
        <v>0</v>
      </c>
      <c r="AA716" s="25"/>
      <c r="AB716" s="25">
        <v>0</v>
      </c>
      <c r="AC716" s="25">
        <v>0</v>
      </c>
      <c r="AD716" s="24"/>
      <c r="AE716" s="24">
        <f>+[1]DEPURADO!K710</f>
        <v>0</v>
      </c>
      <c r="AF716" s="24">
        <v>0</v>
      </c>
      <c r="AG716" s="24">
        <f t="shared" si="76"/>
        <v>0</v>
      </c>
      <c r="AH716" s="24">
        <v>0</v>
      </c>
      <c r="AI716" s="24" t="str">
        <f>+[1]DEPURADO!G710</f>
        <v>NO RADICADA</v>
      </c>
      <c r="AJ716" s="26"/>
      <c r="AK716" s="27"/>
    </row>
    <row r="717" spans="1:37" s="28" customFormat="1" ht="16.149999999999999" customHeight="1">
      <c r="A717" s="17">
        <f t="shared" si="77"/>
        <v>709</v>
      </c>
      <c r="B717" s="18" t="s">
        <v>44</v>
      </c>
      <c r="C717" s="17">
        <f>+[1]DEPURADO!A711</f>
        <v>498078</v>
      </c>
      <c r="D717" s="17">
        <f>+[1]DEPURADO!B711</f>
        <v>498078</v>
      </c>
      <c r="E717" s="19">
        <f>+[1]DEPURADO!C711</f>
        <v>44859</v>
      </c>
      <c r="F717" s="20">
        <f>+IF([1]DEPURADO!D711&gt;1,[1]DEPURADO!D711," ")</f>
        <v>44937</v>
      </c>
      <c r="G717" s="21">
        <f>[1]DEPURADO!F711</f>
        <v>57700</v>
      </c>
      <c r="H717" s="22">
        <v>0</v>
      </c>
      <c r="I717" s="22">
        <f>+[1]DEPURADO!M711+[1]DEPURADO!N711</f>
        <v>0</v>
      </c>
      <c r="J717" s="22">
        <f>+[1]DEPURADO!R711</f>
        <v>0</v>
      </c>
      <c r="K717" s="23">
        <f>+[1]DEPURADO!P711+[1]DEPURADO!Q711</f>
        <v>0</v>
      </c>
      <c r="L717" s="22">
        <v>0</v>
      </c>
      <c r="M717" s="22">
        <v>0</v>
      </c>
      <c r="N717" s="22">
        <f t="shared" ref="N717:N780" si="78">+SUM(J717:M717)</f>
        <v>0</v>
      </c>
      <c r="O717" s="22">
        <f t="shared" ref="O717:O780" si="79">+G717-I717-N717</f>
        <v>57700</v>
      </c>
      <c r="P717" s="18">
        <f>IF([1]DEPURADO!H711&gt;1,0,[1]DEPURADO!B711)</f>
        <v>498078</v>
      </c>
      <c r="Q717" s="24">
        <f t="shared" ref="Q717:Q780" si="80">+IF(P717&gt;0,G717,0)</f>
        <v>57700</v>
      </c>
      <c r="R717" s="25">
        <f t="shared" ref="R717:R780" si="81">IF(P717=0,G717,0)</f>
        <v>0</v>
      </c>
      <c r="S717" s="25">
        <f>+[1]DEPURADO!J711</f>
        <v>0</v>
      </c>
      <c r="T717" s="17" t="s">
        <v>45</v>
      </c>
      <c r="U717" s="25">
        <f>+[1]DEPURADO!I711</f>
        <v>0</v>
      </c>
      <c r="V717" s="24"/>
      <c r="W717" s="17" t="s">
        <v>45</v>
      </c>
      <c r="X717" s="25">
        <f>+[1]DEPURADO!K711+[1]DEPURADO!L711</f>
        <v>0</v>
      </c>
      <c r="Y717" s="17" t="s">
        <v>45</v>
      </c>
      <c r="Z717" s="25">
        <f t="shared" ref="Z717:Z780" si="82">+X717-AE717+IF(X717-AE717&lt;-1,-X717+AE717,0)</f>
        <v>0</v>
      </c>
      <c r="AA717" s="25"/>
      <c r="AB717" s="25">
        <v>0</v>
      </c>
      <c r="AC717" s="25">
        <v>0</v>
      </c>
      <c r="AD717" s="24"/>
      <c r="AE717" s="24">
        <f>+[1]DEPURADO!K711</f>
        <v>0</v>
      </c>
      <c r="AF717" s="24">
        <v>0</v>
      </c>
      <c r="AG717" s="24">
        <f t="shared" ref="AG717:AG780" si="83">+G717-I717-N717-R717-Z717-AC717-AE717-S717-U717</f>
        <v>57700</v>
      </c>
      <c r="AH717" s="24">
        <v>0</v>
      </c>
      <c r="AI717" s="24" t="str">
        <f>+[1]DEPURADO!G711</f>
        <v>SALDO A FAVOR DEL PRESTADOR</v>
      </c>
      <c r="AJ717" s="26"/>
      <c r="AK717" s="27"/>
    </row>
    <row r="718" spans="1:37" s="28" customFormat="1" ht="16.149999999999999" customHeight="1">
      <c r="A718" s="17">
        <f t="shared" si="77"/>
        <v>710</v>
      </c>
      <c r="B718" s="18" t="s">
        <v>44</v>
      </c>
      <c r="C718" s="17">
        <f>+[1]DEPURADO!A712</f>
        <v>499159</v>
      </c>
      <c r="D718" s="17">
        <f>+[1]DEPURADO!B712</f>
        <v>499159</v>
      </c>
      <c r="E718" s="19">
        <f>+[1]DEPURADO!C712</f>
        <v>44860</v>
      </c>
      <c r="F718" s="20" t="str">
        <f>+IF([1]DEPURADO!D712&gt;1,[1]DEPURADO!D712," ")</f>
        <v xml:space="preserve"> </v>
      </c>
      <c r="G718" s="21">
        <f>[1]DEPURADO!F712</f>
        <v>95600</v>
      </c>
      <c r="H718" s="22">
        <v>0</v>
      </c>
      <c r="I718" s="22">
        <f>+[1]DEPURADO!M712+[1]DEPURADO!N712</f>
        <v>0</v>
      </c>
      <c r="J718" s="22">
        <f>+[1]DEPURADO!R712</f>
        <v>0</v>
      </c>
      <c r="K718" s="23">
        <f>+[1]DEPURADO!P712+[1]DEPURADO!Q712</f>
        <v>0</v>
      </c>
      <c r="L718" s="22">
        <v>0</v>
      </c>
      <c r="M718" s="22">
        <v>0</v>
      </c>
      <c r="N718" s="22">
        <f t="shared" si="78"/>
        <v>0</v>
      </c>
      <c r="O718" s="22">
        <f t="shared" si="79"/>
        <v>95600</v>
      </c>
      <c r="P718" s="18">
        <f>IF([1]DEPURADO!H712&gt;1,0,[1]DEPURADO!B712)</f>
        <v>0</v>
      </c>
      <c r="Q718" s="24">
        <f t="shared" si="80"/>
        <v>0</v>
      </c>
      <c r="R718" s="25">
        <f t="shared" si="81"/>
        <v>95600</v>
      </c>
      <c r="S718" s="25">
        <f>+[1]DEPURADO!J712</f>
        <v>0</v>
      </c>
      <c r="T718" s="17" t="s">
        <v>45</v>
      </c>
      <c r="U718" s="25">
        <f>+[1]DEPURADO!I712</f>
        <v>0</v>
      </c>
      <c r="V718" s="24"/>
      <c r="W718" s="17" t="s">
        <v>45</v>
      </c>
      <c r="X718" s="25">
        <f>+[1]DEPURADO!K712+[1]DEPURADO!L712</f>
        <v>0</v>
      </c>
      <c r="Y718" s="17" t="s">
        <v>45</v>
      </c>
      <c r="Z718" s="25">
        <f t="shared" si="82"/>
        <v>0</v>
      </c>
      <c r="AA718" s="25"/>
      <c r="AB718" s="25">
        <v>0</v>
      </c>
      <c r="AC718" s="25">
        <v>0</v>
      </c>
      <c r="AD718" s="24"/>
      <c r="AE718" s="24">
        <f>+[1]DEPURADO!K712</f>
        <v>0</v>
      </c>
      <c r="AF718" s="24">
        <v>0</v>
      </c>
      <c r="AG718" s="24">
        <f t="shared" si="83"/>
        <v>0</v>
      </c>
      <c r="AH718" s="24">
        <v>0</v>
      </c>
      <c r="AI718" s="24" t="str">
        <f>+[1]DEPURADO!G712</f>
        <v>NO RADICADA</v>
      </c>
      <c r="AJ718" s="26"/>
      <c r="AK718" s="27"/>
    </row>
    <row r="719" spans="1:37" s="28" customFormat="1" ht="16.149999999999999" customHeight="1">
      <c r="A719" s="17">
        <f t="shared" si="77"/>
        <v>711</v>
      </c>
      <c r="B719" s="18" t="s">
        <v>44</v>
      </c>
      <c r="C719" s="17">
        <f>+[1]DEPURADO!A713</f>
        <v>502213</v>
      </c>
      <c r="D719" s="17">
        <f>+[1]DEPURADO!B713</f>
        <v>502213</v>
      </c>
      <c r="E719" s="19">
        <f>+[1]DEPURADO!C713</f>
        <v>44862</v>
      </c>
      <c r="F719" s="20">
        <f>+IF([1]DEPURADO!D713&gt;1,[1]DEPURADO!D713," ")</f>
        <v>44937</v>
      </c>
      <c r="G719" s="21">
        <f>[1]DEPURADO!F713</f>
        <v>90100</v>
      </c>
      <c r="H719" s="22">
        <v>0</v>
      </c>
      <c r="I719" s="22">
        <f>+[1]DEPURADO!M713+[1]DEPURADO!N713</f>
        <v>0</v>
      </c>
      <c r="J719" s="22">
        <f>+[1]DEPURADO!R713</f>
        <v>0</v>
      </c>
      <c r="K719" s="23">
        <f>+[1]DEPURADO!P713+[1]DEPURADO!Q713</f>
        <v>0</v>
      </c>
      <c r="L719" s="22">
        <v>0</v>
      </c>
      <c r="M719" s="22">
        <v>0</v>
      </c>
      <c r="N719" s="22">
        <f t="shared" si="78"/>
        <v>0</v>
      </c>
      <c r="O719" s="22">
        <f t="shared" si="79"/>
        <v>90100</v>
      </c>
      <c r="P719" s="18">
        <f>IF([1]DEPURADO!H713&gt;1,0,[1]DEPURADO!B713)</f>
        <v>502213</v>
      </c>
      <c r="Q719" s="24">
        <f t="shared" si="80"/>
        <v>90100</v>
      </c>
      <c r="R719" s="25">
        <f t="shared" si="81"/>
        <v>0</v>
      </c>
      <c r="S719" s="25">
        <f>+[1]DEPURADO!J713</f>
        <v>0</v>
      </c>
      <c r="T719" s="17" t="s">
        <v>45</v>
      </c>
      <c r="U719" s="25">
        <f>+[1]DEPURADO!I713</f>
        <v>0</v>
      </c>
      <c r="V719" s="24"/>
      <c r="W719" s="17" t="s">
        <v>45</v>
      </c>
      <c r="X719" s="25">
        <f>+[1]DEPURADO!K713+[1]DEPURADO!L713</f>
        <v>0</v>
      </c>
      <c r="Y719" s="17" t="s">
        <v>45</v>
      </c>
      <c r="Z719" s="25">
        <f t="shared" si="82"/>
        <v>0</v>
      </c>
      <c r="AA719" s="25"/>
      <c r="AB719" s="25">
        <v>0</v>
      </c>
      <c r="AC719" s="25">
        <v>0</v>
      </c>
      <c r="AD719" s="24"/>
      <c r="AE719" s="24">
        <f>+[1]DEPURADO!K713</f>
        <v>0</v>
      </c>
      <c r="AF719" s="24">
        <v>0</v>
      </c>
      <c r="AG719" s="24">
        <f t="shared" si="83"/>
        <v>90100</v>
      </c>
      <c r="AH719" s="24">
        <v>0</v>
      </c>
      <c r="AI719" s="24" t="str">
        <f>+[1]DEPURADO!G713</f>
        <v>SALDO A FAVOR DEL PRESTADOR</v>
      </c>
      <c r="AJ719" s="26"/>
      <c r="AK719" s="27"/>
    </row>
    <row r="720" spans="1:37" s="28" customFormat="1" ht="16.149999999999999" customHeight="1">
      <c r="A720" s="17">
        <f t="shared" si="77"/>
        <v>712</v>
      </c>
      <c r="B720" s="18" t="s">
        <v>44</v>
      </c>
      <c r="C720" s="17">
        <f>+[1]DEPURADO!A714</f>
        <v>504796</v>
      </c>
      <c r="D720" s="17">
        <f>+[1]DEPURADO!B714</f>
        <v>504796</v>
      </c>
      <c r="E720" s="19">
        <f>+[1]DEPURADO!C714</f>
        <v>44866</v>
      </c>
      <c r="F720" s="20" t="str">
        <f>+IF([1]DEPURADO!D714&gt;1,[1]DEPURADO!D714," ")</f>
        <v xml:space="preserve"> </v>
      </c>
      <c r="G720" s="21">
        <f>[1]DEPURADO!F714</f>
        <v>57700</v>
      </c>
      <c r="H720" s="22">
        <v>0</v>
      </c>
      <c r="I720" s="22">
        <f>+[1]DEPURADO!M714+[1]DEPURADO!N714</f>
        <v>0</v>
      </c>
      <c r="J720" s="22">
        <f>+[1]DEPURADO!R714</f>
        <v>0</v>
      </c>
      <c r="K720" s="23">
        <f>+[1]DEPURADO!P714+[1]DEPURADO!Q714</f>
        <v>0</v>
      </c>
      <c r="L720" s="22">
        <v>0</v>
      </c>
      <c r="M720" s="22">
        <v>0</v>
      </c>
      <c r="N720" s="22">
        <f t="shared" si="78"/>
        <v>0</v>
      </c>
      <c r="O720" s="22">
        <f t="shared" si="79"/>
        <v>57700</v>
      </c>
      <c r="P720" s="18">
        <f>IF([1]DEPURADO!H714&gt;1,0,[1]DEPURADO!B714)</f>
        <v>0</v>
      </c>
      <c r="Q720" s="24">
        <f t="shared" si="80"/>
        <v>0</v>
      </c>
      <c r="R720" s="25">
        <f t="shared" si="81"/>
        <v>57700</v>
      </c>
      <c r="S720" s="25">
        <f>+[1]DEPURADO!J714</f>
        <v>0</v>
      </c>
      <c r="T720" s="17" t="s">
        <v>45</v>
      </c>
      <c r="U720" s="25">
        <f>+[1]DEPURADO!I714</f>
        <v>0</v>
      </c>
      <c r="V720" s="24"/>
      <c r="W720" s="17" t="s">
        <v>45</v>
      </c>
      <c r="X720" s="25">
        <f>+[1]DEPURADO!K714+[1]DEPURADO!L714</f>
        <v>0</v>
      </c>
      <c r="Y720" s="17" t="s">
        <v>45</v>
      </c>
      <c r="Z720" s="25">
        <f t="shared" si="82"/>
        <v>0</v>
      </c>
      <c r="AA720" s="25"/>
      <c r="AB720" s="25">
        <v>0</v>
      </c>
      <c r="AC720" s="25">
        <v>0</v>
      </c>
      <c r="AD720" s="24"/>
      <c r="AE720" s="24">
        <f>+[1]DEPURADO!K714</f>
        <v>0</v>
      </c>
      <c r="AF720" s="24">
        <v>0</v>
      </c>
      <c r="AG720" s="24">
        <f t="shared" si="83"/>
        <v>0</v>
      </c>
      <c r="AH720" s="24">
        <v>0</v>
      </c>
      <c r="AI720" s="24" t="str">
        <f>+[1]DEPURADO!G714</f>
        <v>NO RADICADA</v>
      </c>
      <c r="AJ720" s="26"/>
      <c r="AK720" s="27"/>
    </row>
    <row r="721" spans="1:37" s="28" customFormat="1" ht="16.149999999999999" customHeight="1">
      <c r="A721" s="17">
        <f t="shared" si="77"/>
        <v>713</v>
      </c>
      <c r="B721" s="18" t="s">
        <v>44</v>
      </c>
      <c r="C721" s="17">
        <f>+[1]DEPURADO!A715</f>
        <v>505589</v>
      </c>
      <c r="D721" s="17">
        <f>+[1]DEPURADO!B715</f>
        <v>505589</v>
      </c>
      <c r="E721" s="19">
        <f>+[1]DEPURADO!C715</f>
        <v>44867</v>
      </c>
      <c r="F721" s="20" t="str">
        <f>+IF([1]DEPURADO!D715&gt;1,[1]DEPURADO!D715," ")</f>
        <v xml:space="preserve"> </v>
      </c>
      <c r="G721" s="21">
        <f>[1]DEPURADO!F715</f>
        <v>47000</v>
      </c>
      <c r="H721" s="22">
        <v>0</v>
      </c>
      <c r="I721" s="22">
        <f>+[1]DEPURADO!M715+[1]DEPURADO!N715</f>
        <v>0</v>
      </c>
      <c r="J721" s="22">
        <f>+[1]DEPURADO!R715</f>
        <v>0</v>
      </c>
      <c r="K721" s="23">
        <f>+[1]DEPURADO!P715+[1]DEPURADO!Q715</f>
        <v>0</v>
      </c>
      <c r="L721" s="22">
        <v>0</v>
      </c>
      <c r="M721" s="22">
        <v>0</v>
      </c>
      <c r="N721" s="22">
        <f t="shared" si="78"/>
        <v>0</v>
      </c>
      <c r="O721" s="22">
        <f t="shared" si="79"/>
        <v>47000</v>
      </c>
      <c r="P721" s="18">
        <f>IF([1]DEPURADO!H715&gt;1,0,[1]DEPURADO!B715)</f>
        <v>0</v>
      </c>
      <c r="Q721" s="24">
        <f t="shared" si="80"/>
        <v>0</v>
      </c>
      <c r="R721" s="25">
        <f t="shared" si="81"/>
        <v>47000</v>
      </c>
      <c r="S721" s="25">
        <f>+[1]DEPURADO!J715</f>
        <v>0</v>
      </c>
      <c r="T721" s="17" t="s">
        <v>45</v>
      </c>
      <c r="U721" s="25">
        <f>+[1]DEPURADO!I715</f>
        <v>0</v>
      </c>
      <c r="V721" s="24"/>
      <c r="W721" s="17" t="s">
        <v>45</v>
      </c>
      <c r="X721" s="25">
        <f>+[1]DEPURADO!K715+[1]DEPURADO!L715</f>
        <v>0</v>
      </c>
      <c r="Y721" s="17" t="s">
        <v>45</v>
      </c>
      <c r="Z721" s="25">
        <f t="shared" si="82"/>
        <v>0</v>
      </c>
      <c r="AA721" s="25"/>
      <c r="AB721" s="25">
        <v>0</v>
      </c>
      <c r="AC721" s="25">
        <v>0</v>
      </c>
      <c r="AD721" s="24"/>
      <c r="AE721" s="24">
        <f>+[1]DEPURADO!K715</f>
        <v>0</v>
      </c>
      <c r="AF721" s="24">
        <v>0</v>
      </c>
      <c r="AG721" s="24">
        <f t="shared" si="83"/>
        <v>0</v>
      </c>
      <c r="AH721" s="24">
        <v>0</v>
      </c>
      <c r="AI721" s="24" t="str">
        <f>+[1]DEPURADO!G715</f>
        <v>NO RADICADA</v>
      </c>
      <c r="AJ721" s="26"/>
      <c r="AK721" s="27"/>
    </row>
    <row r="722" spans="1:37" s="28" customFormat="1" ht="16.149999999999999" customHeight="1">
      <c r="A722" s="17">
        <f t="shared" si="77"/>
        <v>714</v>
      </c>
      <c r="B722" s="18" t="s">
        <v>44</v>
      </c>
      <c r="C722" s="17">
        <f>+[1]DEPURADO!A716</f>
        <v>505438</v>
      </c>
      <c r="D722" s="17">
        <f>+[1]DEPURADO!B716</f>
        <v>505438</v>
      </c>
      <c r="E722" s="19">
        <f>+[1]DEPURADO!C716</f>
        <v>44867</v>
      </c>
      <c r="F722" s="20" t="str">
        <f>+IF([1]DEPURADO!D716&gt;1,[1]DEPURADO!D716," ")</f>
        <v xml:space="preserve"> </v>
      </c>
      <c r="G722" s="21">
        <f>[1]DEPURADO!F716</f>
        <v>54700</v>
      </c>
      <c r="H722" s="22">
        <v>0</v>
      </c>
      <c r="I722" s="22">
        <f>+[1]DEPURADO!M716+[1]DEPURADO!N716</f>
        <v>0</v>
      </c>
      <c r="J722" s="22">
        <f>+[1]DEPURADO!R716</f>
        <v>0</v>
      </c>
      <c r="K722" s="23">
        <f>+[1]DEPURADO!P716+[1]DEPURADO!Q716</f>
        <v>0</v>
      </c>
      <c r="L722" s="22">
        <v>0</v>
      </c>
      <c r="M722" s="22">
        <v>0</v>
      </c>
      <c r="N722" s="22">
        <f t="shared" si="78"/>
        <v>0</v>
      </c>
      <c r="O722" s="22">
        <f t="shared" si="79"/>
        <v>54700</v>
      </c>
      <c r="P722" s="18">
        <f>IF([1]DEPURADO!H716&gt;1,0,[1]DEPURADO!B716)</f>
        <v>0</v>
      </c>
      <c r="Q722" s="24">
        <f t="shared" si="80"/>
        <v>0</v>
      </c>
      <c r="R722" s="25">
        <f t="shared" si="81"/>
        <v>54700</v>
      </c>
      <c r="S722" s="25">
        <f>+[1]DEPURADO!J716</f>
        <v>0</v>
      </c>
      <c r="T722" s="17" t="s">
        <v>45</v>
      </c>
      <c r="U722" s="25">
        <f>+[1]DEPURADO!I716</f>
        <v>0</v>
      </c>
      <c r="V722" s="24"/>
      <c r="W722" s="17" t="s">
        <v>45</v>
      </c>
      <c r="X722" s="25">
        <f>+[1]DEPURADO!K716+[1]DEPURADO!L716</f>
        <v>0</v>
      </c>
      <c r="Y722" s="17" t="s">
        <v>45</v>
      </c>
      <c r="Z722" s="25">
        <f t="shared" si="82"/>
        <v>0</v>
      </c>
      <c r="AA722" s="25"/>
      <c r="AB722" s="25">
        <v>0</v>
      </c>
      <c r="AC722" s="25">
        <v>0</v>
      </c>
      <c r="AD722" s="24"/>
      <c r="AE722" s="24">
        <f>+[1]DEPURADO!K716</f>
        <v>0</v>
      </c>
      <c r="AF722" s="24">
        <v>0</v>
      </c>
      <c r="AG722" s="24">
        <f t="shared" si="83"/>
        <v>0</v>
      </c>
      <c r="AH722" s="24">
        <v>0</v>
      </c>
      <c r="AI722" s="24" t="str">
        <f>+[1]DEPURADO!G716</f>
        <v>NO RADICADA</v>
      </c>
      <c r="AJ722" s="26"/>
      <c r="AK722" s="27"/>
    </row>
    <row r="723" spans="1:37" s="28" customFormat="1" ht="16.149999999999999" customHeight="1">
      <c r="A723" s="17">
        <f t="shared" si="77"/>
        <v>715</v>
      </c>
      <c r="B723" s="18" t="s">
        <v>44</v>
      </c>
      <c r="C723" s="17">
        <f>+[1]DEPURADO!A717</f>
        <v>505588</v>
      </c>
      <c r="D723" s="17">
        <f>+[1]DEPURADO!B717</f>
        <v>505588</v>
      </c>
      <c r="E723" s="19">
        <f>+[1]DEPURADO!C717</f>
        <v>44867</v>
      </c>
      <c r="F723" s="20" t="str">
        <f>+IF([1]DEPURADO!D717&gt;1,[1]DEPURADO!D717," ")</f>
        <v xml:space="preserve"> </v>
      </c>
      <c r="G723" s="21">
        <f>[1]DEPURADO!F717</f>
        <v>57700</v>
      </c>
      <c r="H723" s="22">
        <v>0</v>
      </c>
      <c r="I723" s="22">
        <f>+[1]DEPURADO!M717+[1]DEPURADO!N717</f>
        <v>0</v>
      </c>
      <c r="J723" s="22">
        <f>+[1]DEPURADO!R717</f>
        <v>0</v>
      </c>
      <c r="K723" s="23">
        <f>+[1]DEPURADO!P717+[1]DEPURADO!Q717</f>
        <v>0</v>
      </c>
      <c r="L723" s="22">
        <v>0</v>
      </c>
      <c r="M723" s="22">
        <v>0</v>
      </c>
      <c r="N723" s="22">
        <f t="shared" si="78"/>
        <v>0</v>
      </c>
      <c r="O723" s="22">
        <f t="shared" si="79"/>
        <v>57700</v>
      </c>
      <c r="P723" s="18">
        <f>IF([1]DEPURADO!H717&gt;1,0,[1]DEPURADO!B717)</f>
        <v>505588</v>
      </c>
      <c r="Q723" s="24">
        <f t="shared" si="80"/>
        <v>57700</v>
      </c>
      <c r="R723" s="25">
        <f t="shared" si="81"/>
        <v>0</v>
      </c>
      <c r="S723" s="25">
        <f>+[1]DEPURADO!J717</f>
        <v>0</v>
      </c>
      <c r="T723" s="17" t="s">
        <v>45</v>
      </c>
      <c r="U723" s="25">
        <f>+[1]DEPURADO!I717</f>
        <v>57700</v>
      </c>
      <c r="V723" s="24"/>
      <c r="W723" s="17" t="s">
        <v>45</v>
      </c>
      <c r="X723" s="25">
        <f>+[1]DEPURADO!K717+[1]DEPURADO!L717</f>
        <v>0</v>
      </c>
      <c r="Y723" s="17" t="s">
        <v>45</v>
      </c>
      <c r="Z723" s="25">
        <f t="shared" si="82"/>
        <v>0</v>
      </c>
      <c r="AA723" s="25"/>
      <c r="AB723" s="25">
        <v>0</v>
      </c>
      <c r="AC723" s="25">
        <v>0</v>
      </c>
      <c r="AD723" s="24"/>
      <c r="AE723" s="24">
        <f>+[1]DEPURADO!K717</f>
        <v>0</v>
      </c>
      <c r="AF723" s="24">
        <v>0</v>
      </c>
      <c r="AG723" s="24">
        <f t="shared" si="83"/>
        <v>0</v>
      </c>
      <c r="AH723" s="24">
        <v>0</v>
      </c>
      <c r="AI723" s="24" t="str">
        <f>+[1]DEPURADO!G717</f>
        <v>EN REVISION</v>
      </c>
      <c r="AJ723" s="26"/>
      <c r="AK723" s="27"/>
    </row>
    <row r="724" spans="1:37" s="28" customFormat="1" ht="16.149999999999999" customHeight="1">
      <c r="A724" s="17">
        <f t="shared" si="77"/>
        <v>716</v>
      </c>
      <c r="B724" s="18" t="s">
        <v>44</v>
      </c>
      <c r="C724" s="17">
        <f>+[1]DEPURADO!A718</f>
        <v>507019</v>
      </c>
      <c r="D724" s="17">
        <f>+[1]DEPURADO!B718</f>
        <v>507019</v>
      </c>
      <c r="E724" s="19">
        <f>+[1]DEPURADO!C718</f>
        <v>44868</v>
      </c>
      <c r="F724" s="20" t="str">
        <f>+IF([1]DEPURADO!D718&gt;1,[1]DEPURADO!D718," ")</f>
        <v xml:space="preserve"> </v>
      </c>
      <c r="G724" s="21">
        <f>[1]DEPURADO!F718</f>
        <v>81400</v>
      </c>
      <c r="H724" s="22">
        <v>0</v>
      </c>
      <c r="I724" s="22">
        <f>+[1]DEPURADO!M718+[1]DEPURADO!N718</f>
        <v>0</v>
      </c>
      <c r="J724" s="22">
        <f>+[1]DEPURADO!R718</f>
        <v>0</v>
      </c>
      <c r="K724" s="23">
        <f>+[1]DEPURADO!P718+[1]DEPURADO!Q718</f>
        <v>0</v>
      </c>
      <c r="L724" s="22">
        <v>0</v>
      </c>
      <c r="M724" s="22">
        <v>0</v>
      </c>
      <c r="N724" s="22">
        <f t="shared" si="78"/>
        <v>0</v>
      </c>
      <c r="O724" s="22">
        <f t="shared" si="79"/>
        <v>81400</v>
      </c>
      <c r="P724" s="18">
        <f>IF([1]DEPURADO!H718&gt;1,0,[1]DEPURADO!B718)</f>
        <v>0</v>
      </c>
      <c r="Q724" s="24">
        <f t="shared" si="80"/>
        <v>0</v>
      </c>
      <c r="R724" s="25">
        <f t="shared" si="81"/>
        <v>81400</v>
      </c>
      <c r="S724" s="25">
        <f>+[1]DEPURADO!J718</f>
        <v>0</v>
      </c>
      <c r="T724" s="17" t="s">
        <v>45</v>
      </c>
      <c r="U724" s="25">
        <f>+[1]DEPURADO!I718</f>
        <v>0</v>
      </c>
      <c r="V724" s="24"/>
      <c r="W724" s="17" t="s">
        <v>45</v>
      </c>
      <c r="X724" s="25">
        <f>+[1]DEPURADO!K718+[1]DEPURADO!L718</f>
        <v>0</v>
      </c>
      <c r="Y724" s="17" t="s">
        <v>45</v>
      </c>
      <c r="Z724" s="25">
        <f t="shared" si="82"/>
        <v>0</v>
      </c>
      <c r="AA724" s="25"/>
      <c r="AB724" s="25">
        <v>0</v>
      </c>
      <c r="AC724" s="25">
        <v>0</v>
      </c>
      <c r="AD724" s="24"/>
      <c r="AE724" s="24">
        <f>+[1]DEPURADO!K718</f>
        <v>0</v>
      </c>
      <c r="AF724" s="24">
        <v>0</v>
      </c>
      <c r="AG724" s="24">
        <f t="shared" si="83"/>
        <v>0</v>
      </c>
      <c r="AH724" s="24">
        <v>0</v>
      </c>
      <c r="AI724" s="24" t="str">
        <f>+[1]DEPURADO!G718</f>
        <v>NO RADICADA</v>
      </c>
      <c r="AJ724" s="26"/>
      <c r="AK724" s="27"/>
    </row>
    <row r="725" spans="1:37" s="28" customFormat="1" ht="16.149999999999999" customHeight="1">
      <c r="A725" s="17">
        <f t="shared" si="77"/>
        <v>717</v>
      </c>
      <c r="B725" s="18" t="s">
        <v>44</v>
      </c>
      <c r="C725" s="17">
        <f>+[1]DEPURADO!A719</f>
        <v>507139</v>
      </c>
      <c r="D725" s="17">
        <f>+[1]DEPURADO!B719</f>
        <v>507139</v>
      </c>
      <c r="E725" s="19">
        <f>+[1]DEPURADO!C719</f>
        <v>44868</v>
      </c>
      <c r="F725" s="20" t="str">
        <f>+IF([1]DEPURADO!D719&gt;1,[1]DEPURADO!D719," ")</f>
        <v xml:space="preserve"> </v>
      </c>
      <c r="G725" s="21">
        <f>[1]DEPURADO!F719</f>
        <v>3441700</v>
      </c>
      <c r="H725" s="22">
        <v>0</v>
      </c>
      <c r="I725" s="22">
        <f>+[1]DEPURADO!M719+[1]DEPURADO!N719</f>
        <v>0</v>
      </c>
      <c r="J725" s="22">
        <f>+[1]DEPURADO!R719</f>
        <v>0</v>
      </c>
      <c r="K725" s="23">
        <f>+[1]DEPURADO!P719+[1]DEPURADO!Q719</f>
        <v>0</v>
      </c>
      <c r="L725" s="22">
        <v>0</v>
      </c>
      <c r="M725" s="22">
        <v>0</v>
      </c>
      <c r="N725" s="22">
        <f t="shared" si="78"/>
        <v>0</v>
      </c>
      <c r="O725" s="22">
        <f t="shared" si="79"/>
        <v>3441700</v>
      </c>
      <c r="P725" s="18">
        <f>IF([1]DEPURADO!H719&gt;1,0,[1]DEPURADO!B719)</f>
        <v>0</v>
      </c>
      <c r="Q725" s="24">
        <f t="shared" si="80"/>
        <v>0</v>
      </c>
      <c r="R725" s="25">
        <f t="shared" si="81"/>
        <v>3441700</v>
      </c>
      <c r="S725" s="25">
        <f>+[1]DEPURADO!J719</f>
        <v>0</v>
      </c>
      <c r="T725" s="17" t="s">
        <v>45</v>
      </c>
      <c r="U725" s="25">
        <f>+[1]DEPURADO!I719</f>
        <v>0</v>
      </c>
      <c r="V725" s="24"/>
      <c r="W725" s="17" t="s">
        <v>45</v>
      </c>
      <c r="X725" s="25">
        <f>+[1]DEPURADO!K719+[1]DEPURADO!L719</f>
        <v>0</v>
      </c>
      <c r="Y725" s="17" t="s">
        <v>45</v>
      </c>
      <c r="Z725" s="25">
        <f t="shared" si="82"/>
        <v>0</v>
      </c>
      <c r="AA725" s="25"/>
      <c r="AB725" s="25">
        <v>0</v>
      </c>
      <c r="AC725" s="25">
        <v>0</v>
      </c>
      <c r="AD725" s="24"/>
      <c r="AE725" s="24">
        <f>+[1]DEPURADO!K719</f>
        <v>0</v>
      </c>
      <c r="AF725" s="24">
        <v>0</v>
      </c>
      <c r="AG725" s="24">
        <f t="shared" si="83"/>
        <v>0</v>
      </c>
      <c r="AH725" s="24">
        <v>0</v>
      </c>
      <c r="AI725" s="24" t="str">
        <f>+[1]DEPURADO!G719</f>
        <v>NO RADICADA</v>
      </c>
      <c r="AJ725" s="26"/>
      <c r="AK725" s="27"/>
    </row>
    <row r="726" spans="1:37" s="28" customFormat="1" ht="16.149999999999999" customHeight="1">
      <c r="A726" s="17">
        <f t="shared" si="77"/>
        <v>718</v>
      </c>
      <c r="B726" s="18" t="s">
        <v>44</v>
      </c>
      <c r="C726" s="17">
        <f>+[1]DEPURADO!A720</f>
        <v>507822</v>
      </c>
      <c r="D726" s="17">
        <f>+[1]DEPURADO!B720</f>
        <v>507822</v>
      </c>
      <c r="E726" s="19">
        <f>+[1]DEPURADO!C720</f>
        <v>44869</v>
      </c>
      <c r="F726" s="20" t="str">
        <f>+IF([1]DEPURADO!D720&gt;1,[1]DEPURADO!D720," ")</f>
        <v xml:space="preserve"> </v>
      </c>
      <c r="G726" s="21">
        <f>[1]DEPURADO!F720</f>
        <v>81400</v>
      </c>
      <c r="H726" s="22">
        <v>0</v>
      </c>
      <c r="I726" s="22">
        <f>+[1]DEPURADO!M720+[1]DEPURADO!N720</f>
        <v>0</v>
      </c>
      <c r="J726" s="22">
        <f>+[1]DEPURADO!R720</f>
        <v>0</v>
      </c>
      <c r="K726" s="23">
        <f>+[1]DEPURADO!P720+[1]DEPURADO!Q720</f>
        <v>0</v>
      </c>
      <c r="L726" s="22">
        <v>0</v>
      </c>
      <c r="M726" s="22">
        <v>0</v>
      </c>
      <c r="N726" s="22">
        <f t="shared" si="78"/>
        <v>0</v>
      </c>
      <c r="O726" s="22">
        <f t="shared" si="79"/>
        <v>81400</v>
      </c>
      <c r="P726" s="18">
        <f>IF([1]DEPURADO!H720&gt;1,0,[1]DEPURADO!B720)</f>
        <v>507822</v>
      </c>
      <c r="Q726" s="24">
        <f t="shared" si="80"/>
        <v>81400</v>
      </c>
      <c r="R726" s="25">
        <f t="shared" si="81"/>
        <v>0</v>
      </c>
      <c r="S726" s="25">
        <f>+[1]DEPURADO!J720</f>
        <v>0</v>
      </c>
      <c r="T726" s="17" t="s">
        <v>45</v>
      </c>
      <c r="U726" s="25">
        <f>+[1]DEPURADO!I720</f>
        <v>81400</v>
      </c>
      <c r="V726" s="24"/>
      <c r="W726" s="17" t="s">
        <v>45</v>
      </c>
      <c r="X726" s="25">
        <f>+[1]DEPURADO!K720+[1]DEPURADO!L720</f>
        <v>0</v>
      </c>
      <c r="Y726" s="17" t="s">
        <v>45</v>
      </c>
      <c r="Z726" s="25">
        <f t="shared" si="82"/>
        <v>0</v>
      </c>
      <c r="AA726" s="25"/>
      <c r="AB726" s="25">
        <v>0</v>
      </c>
      <c r="AC726" s="25">
        <v>0</v>
      </c>
      <c r="AD726" s="24"/>
      <c r="AE726" s="24">
        <f>+[1]DEPURADO!K720</f>
        <v>0</v>
      </c>
      <c r="AF726" s="24">
        <v>0</v>
      </c>
      <c r="AG726" s="24">
        <f t="shared" si="83"/>
        <v>0</v>
      </c>
      <c r="AH726" s="24">
        <v>0</v>
      </c>
      <c r="AI726" s="24" t="str">
        <f>+[1]DEPURADO!G720</f>
        <v>EN REVISION</v>
      </c>
      <c r="AJ726" s="26"/>
      <c r="AK726" s="27"/>
    </row>
    <row r="727" spans="1:37" s="28" customFormat="1" ht="16.149999999999999" customHeight="1">
      <c r="A727" s="17">
        <f t="shared" si="77"/>
        <v>719</v>
      </c>
      <c r="B727" s="18" t="s">
        <v>44</v>
      </c>
      <c r="C727" s="17">
        <f>+[1]DEPURADO!A721</f>
        <v>508470</v>
      </c>
      <c r="D727" s="17">
        <f>+[1]DEPURADO!B721</f>
        <v>508470</v>
      </c>
      <c r="E727" s="19">
        <f>+[1]DEPURADO!C721</f>
        <v>44869</v>
      </c>
      <c r="F727" s="20" t="str">
        <f>+IF([1]DEPURADO!D721&gt;1,[1]DEPURADO!D721," ")</f>
        <v xml:space="preserve"> </v>
      </c>
      <c r="G727" s="21">
        <f>[1]DEPURADO!F721</f>
        <v>157000</v>
      </c>
      <c r="H727" s="22">
        <v>0</v>
      </c>
      <c r="I727" s="22">
        <f>+[1]DEPURADO!M721+[1]DEPURADO!N721</f>
        <v>0</v>
      </c>
      <c r="J727" s="22">
        <f>+[1]DEPURADO!R721</f>
        <v>0</v>
      </c>
      <c r="K727" s="23">
        <f>+[1]DEPURADO!P721+[1]DEPURADO!Q721</f>
        <v>0</v>
      </c>
      <c r="L727" s="22">
        <v>0</v>
      </c>
      <c r="M727" s="22">
        <v>0</v>
      </c>
      <c r="N727" s="22">
        <f t="shared" si="78"/>
        <v>0</v>
      </c>
      <c r="O727" s="22">
        <f t="shared" si="79"/>
        <v>157000</v>
      </c>
      <c r="P727" s="18">
        <f>IF([1]DEPURADO!H721&gt;1,0,[1]DEPURADO!B721)</f>
        <v>0</v>
      </c>
      <c r="Q727" s="24">
        <f t="shared" si="80"/>
        <v>0</v>
      </c>
      <c r="R727" s="25">
        <f t="shared" si="81"/>
        <v>157000</v>
      </c>
      <c r="S727" s="25">
        <f>+[1]DEPURADO!J721</f>
        <v>0</v>
      </c>
      <c r="T727" s="17" t="s">
        <v>45</v>
      </c>
      <c r="U727" s="25">
        <f>+[1]DEPURADO!I721</f>
        <v>0</v>
      </c>
      <c r="V727" s="24"/>
      <c r="W727" s="17" t="s">
        <v>45</v>
      </c>
      <c r="X727" s="25">
        <f>+[1]DEPURADO!K721+[1]DEPURADO!L721</f>
        <v>0</v>
      </c>
      <c r="Y727" s="17" t="s">
        <v>45</v>
      </c>
      <c r="Z727" s="25">
        <f t="shared" si="82"/>
        <v>0</v>
      </c>
      <c r="AA727" s="25"/>
      <c r="AB727" s="25">
        <v>0</v>
      </c>
      <c r="AC727" s="25">
        <v>0</v>
      </c>
      <c r="AD727" s="24"/>
      <c r="AE727" s="24">
        <f>+[1]DEPURADO!K721</f>
        <v>0</v>
      </c>
      <c r="AF727" s="24">
        <v>0</v>
      </c>
      <c r="AG727" s="24">
        <f t="shared" si="83"/>
        <v>0</v>
      </c>
      <c r="AH727" s="24">
        <v>0</v>
      </c>
      <c r="AI727" s="24" t="str">
        <f>+[1]DEPURADO!G721</f>
        <v>NO RADICADA</v>
      </c>
      <c r="AJ727" s="26"/>
      <c r="AK727" s="27"/>
    </row>
    <row r="728" spans="1:37" s="28" customFormat="1" ht="16.149999999999999" customHeight="1">
      <c r="A728" s="17">
        <f t="shared" si="77"/>
        <v>720</v>
      </c>
      <c r="B728" s="18" t="s">
        <v>44</v>
      </c>
      <c r="C728" s="17">
        <f>+[1]DEPURADO!A722</f>
        <v>509538</v>
      </c>
      <c r="D728" s="17">
        <f>+[1]DEPURADO!B722</f>
        <v>509538</v>
      </c>
      <c r="E728" s="19">
        <f>+[1]DEPURADO!C722</f>
        <v>44873</v>
      </c>
      <c r="F728" s="20" t="str">
        <f>+IF([1]DEPURADO!D722&gt;1,[1]DEPURADO!D722," ")</f>
        <v xml:space="preserve"> </v>
      </c>
      <c r="G728" s="21">
        <f>[1]DEPURADO!F722</f>
        <v>57700</v>
      </c>
      <c r="H728" s="22">
        <v>0</v>
      </c>
      <c r="I728" s="22">
        <f>+[1]DEPURADO!M722+[1]DEPURADO!N722</f>
        <v>0</v>
      </c>
      <c r="J728" s="22">
        <f>+[1]DEPURADO!R722</f>
        <v>0</v>
      </c>
      <c r="K728" s="23">
        <f>+[1]DEPURADO!P722+[1]DEPURADO!Q722</f>
        <v>0</v>
      </c>
      <c r="L728" s="22">
        <v>0</v>
      </c>
      <c r="M728" s="22">
        <v>0</v>
      </c>
      <c r="N728" s="22">
        <f t="shared" si="78"/>
        <v>0</v>
      </c>
      <c r="O728" s="22">
        <f t="shared" si="79"/>
        <v>57700</v>
      </c>
      <c r="P728" s="18">
        <f>IF([1]DEPURADO!H722&gt;1,0,[1]DEPURADO!B722)</f>
        <v>509538</v>
      </c>
      <c r="Q728" s="24">
        <f t="shared" si="80"/>
        <v>57700</v>
      </c>
      <c r="R728" s="25">
        <f t="shared" si="81"/>
        <v>0</v>
      </c>
      <c r="S728" s="25">
        <f>+[1]DEPURADO!J722</f>
        <v>0</v>
      </c>
      <c r="T728" s="17" t="s">
        <v>45</v>
      </c>
      <c r="U728" s="25">
        <f>+[1]DEPURADO!I722</f>
        <v>57700</v>
      </c>
      <c r="V728" s="24"/>
      <c r="W728" s="17" t="s">
        <v>45</v>
      </c>
      <c r="X728" s="25">
        <f>+[1]DEPURADO!K722+[1]DEPURADO!L722</f>
        <v>0</v>
      </c>
      <c r="Y728" s="17" t="s">
        <v>45</v>
      </c>
      <c r="Z728" s="25">
        <f t="shared" si="82"/>
        <v>0</v>
      </c>
      <c r="AA728" s="25"/>
      <c r="AB728" s="25">
        <v>0</v>
      </c>
      <c r="AC728" s="25">
        <v>0</v>
      </c>
      <c r="AD728" s="24"/>
      <c r="AE728" s="24">
        <f>+[1]DEPURADO!K722</f>
        <v>0</v>
      </c>
      <c r="AF728" s="24">
        <v>0</v>
      </c>
      <c r="AG728" s="24">
        <f t="shared" si="83"/>
        <v>0</v>
      </c>
      <c r="AH728" s="24">
        <v>0</v>
      </c>
      <c r="AI728" s="24" t="str">
        <f>+[1]DEPURADO!G722</f>
        <v>EN REVISION</v>
      </c>
      <c r="AJ728" s="26"/>
      <c r="AK728" s="27"/>
    </row>
    <row r="729" spans="1:37" s="28" customFormat="1" ht="16.149999999999999" customHeight="1">
      <c r="A729" s="17">
        <f t="shared" si="77"/>
        <v>721</v>
      </c>
      <c r="B729" s="18" t="s">
        <v>44</v>
      </c>
      <c r="C729" s="17">
        <f>+[1]DEPURADO!A723</f>
        <v>511187</v>
      </c>
      <c r="D729" s="17">
        <f>+[1]DEPURADO!B723</f>
        <v>511187</v>
      </c>
      <c r="E729" s="19">
        <f>+[1]DEPURADO!C723</f>
        <v>44874</v>
      </c>
      <c r="F729" s="20" t="str">
        <f>+IF([1]DEPURADO!D723&gt;1,[1]DEPURADO!D723," ")</f>
        <v xml:space="preserve"> </v>
      </c>
      <c r="G729" s="21">
        <f>[1]DEPURADO!F723</f>
        <v>33000</v>
      </c>
      <c r="H729" s="22">
        <v>0</v>
      </c>
      <c r="I729" s="22">
        <f>+[1]DEPURADO!M723+[1]DEPURADO!N723</f>
        <v>0</v>
      </c>
      <c r="J729" s="22">
        <f>+[1]DEPURADO!R723</f>
        <v>0</v>
      </c>
      <c r="K729" s="23">
        <f>+[1]DEPURADO!P723+[1]DEPURADO!Q723</f>
        <v>0</v>
      </c>
      <c r="L729" s="22">
        <v>0</v>
      </c>
      <c r="M729" s="22">
        <v>0</v>
      </c>
      <c r="N729" s="22">
        <f t="shared" si="78"/>
        <v>0</v>
      </c>
      <c r="O729" s="22">
        <f t="shared" si="79"/>
        <v>33000</v>
      </c>
      <c r="P729" s="18">
        <f>IF([1]DEPURADO!H723&gt;1,0,[1]DEPURADO!B723)</f>
        <v>0</v>
      </c>
      <c r="Q729" s="24">
        <f t="shared" si="80"/>
        <v>0</v>
      </c>
      <c r="R729" s="25">
        <f t="shared" si="81"/>
        <v>33000</v>
      </c>
      <c r="S729" s="25">
        <f>+[1]DEPURADO!J723</f>
        <v>0</v>
      </c>
      <c r="T729" s="17" t="s">
        <v>45</v>
      </c>
      <c r="U729" s="25">
        <f>+[1]DEPURADO!I723</f>
        <v>0</v>
      </c>
      <c r="V729" s="24"/>
      <c r="W729" s="17" t="s">
        <v>45</v>
      </c>
      <c r="X729" s="25">
        <f>+[1]DEPURADO!K723+[1]DEPURADO!L723</f>
        <v>0</v>
      </c>
      <c r="Y729" s="17" t="s">
        <v>45</v>
      </c>
      <c r="Z729" s="25">
        <f t="shared" si="82"/>
        <v>0</v>
      </c>
      <c r="AA729" s="25"/>
      <c r="AB729" s="25">
        <v>0</v>
      </c>
      <c r="AC729" s="25">
        <v>0</v>
      </c>
      <c r="AD729" s="24"/>
      <c r="AE729" s="24">
        <f>+[1]DEPURADO!K723</f>
        <v>0</v>
      </c>
      <c r="AF729" s="24">
        <v>0</v>
      </c>
      <c r="AG729" s="24">
        <f t="shared" si="83"/>
        <v>0</v>
      </c>
      <c r="AH729" s="24">
        <v>0</v>
      </c>
      <c r="AI729" s="24" t="str">
        <f>+[1]DEPURADO!G723</f>
        <v>NO RADICADA</v>
      </c>
      <c r="AJ729" s="26"/>
      <c r="AK729" s="27"/>
    </row>
    <row r="730" spans="1:37" s="28" customFormat="1" ht="16.149999999999999" customHeight="1">
      <c r="A730" s="17">
        <f t="shared" si="77"/>
        <v>722</v>
      </c>
      <c r="B730" s="18" t="s">
        <v>44</v>
      </c>
      <c r="C730" s="17">
        <f>+[1]DEPURADO!A724</f>
        <v>510587</v>
      </c>
      <c r="D730" s="17">
        <f>+[1]DEPURADO!B724</f>
        <v>510587</v>
      </c>
      <c r="E730" s="19">
        <f>+[1]DEPURADO!C724</f>
        <v>44874</v>
      </c>
      <c r="F730" s="20" t="str">
        <f>+IF([1]DEPURADO!D724&gt;1,[1]DEPURADO!D724," ")</f>
        <v xml:space="preserve"> </v>
      </c>
      <c r="G730" s="21">
        <f>[1]DEPURADO!F724</f>
        <v>57700</v>
      </c>
      <c r="H730" s="22">
        <v>0</v>
      </c>
      <c r="I730" s="22">
        <f>+[1]DEPURADO!M724+[1]DEPURADO!N724</f>
        <v>0</v>
      </c>
      <c r="J730" s="22">
        <f>+[1]DEPURADO!R724</f>
        <v>0</v>
      </c>
      <c r="K730" s="23">
        <f>+[1]DEPURADO!P724+[1]DEPURADO!Q724</f>
        <v>0</v>
      </c>
      <c r="L730" s="22">
        <v>0</v>
      </c>
      <c r="M730" s="22">
        <v>0</v>
      </c>
      <c r="N730" s="22">
        <f t="shared" si="78"/>
        <v>0</v>
      </c>
      <c r="O730" s="22">
        <f t="shared" si="79"/>
        <v>57700</v>
      </c>
      <c r="P730" s="18">
        <f>IF([1]DEPURADO!H724&gt;1,0,[1]DEPURADO!B724)</f>
        <v>0</v>
      </c>
      <c r="Q730" s="24">
        <f t="shared" si="80"/>
        <v>0</v>
      </c>
      <c r="R730" s="25">
        <f t="shared" si="81"/>
        <v>57700</v>
      </c>
      <c r="S730" s="25">
        <f>+[1]DEPURADO!J724</f>
        <v>0</v>
      </c>
      <c r="T730" s="17" t="s">
        <v>45</v>
      </c>
      <c r="U730" s="25">
        <f>+[1]DEPURADO!I724</f>
        <v>0</v>
      </c>
      <c r="V730" s="24"/>
      <c r="W730" s="17" t="s">
        <v>45</v>
      </c>
      <c r="X730" s="25">
        <f>+[1]DEPURADO!K724+[1]DEPURADO!L724</f>
        <v>0</v>
      </c>
      <c r="Y730" s="17" t="s">
        <v>45</v>
      </c>
      <c r="Z730" s="25">
        <f t="shared" si="82"/>
        <v>0</v>
      </c>
      <c r="AA730" s="25"/>
      <c r="AB730" s="25">
        <v>0</v>
      </c>
      <c r="AC730" s="25">
        <v>0</v>
      </c>
      <c r="AD730" s="24"/>
      <c r="AE730" s="24">
        <f>+[1]DEPURADO!K724</f>
        <v>0</v>
      </c>
      <c r="AF730" s="24">
        <v>0</v>
      </c>
      <c r="AG730" s="24">
        <f t="shared" si="83"/>
        <v>0</v>
      </c>
      <c r="AH730" s="24">
        <v>0</v>
      </c>
      <c r="AI730" s="24" t="str">
        <f>+[1]DEPURADO!G724</f>
        <v>NO RADICADA</v>
      </c>
      <c r="AJ730" s="26"/>
      <c r="AK730" s="27"/>
    </row>
    <row r="731" spans="1:37" s="28" customFormat="1" ht="16.149999999999999" customHeight="1">
      <c r="A731" s="17">
        <f t="shared" si="77"/>
        <v>723</v>
      </c>
      <c r="B731" s="18" t="s">
        <v>44</v>
      </c>
      <c r="C731" s="17">
        <f>+[1]DEPURADO!A725</f>
        <v>513207</v>
      </c>
      <c r="D731" s="17">
        <f>+[1]DEPURADO!B725</f>
        <v>513207</v>
      </c>
      <c r="E731" s="19">
        <f>+[1]DEPURADO!C725</f>
        <v>44876</v>
      </c>
      <c r="F731" s="20" t="str">
        <f>+IF([1]DEPURADO!D725&gt;1,[1]DEPURADO!D725," ")</f>
        <v xml:space="preserve"> </v>
      </c>
      <c r="G731" s="21">
        <f>[1]DEPURADO!F725</f>
        <v>57700</v>
      </c>
      <c r="H731" s="22">
        <v>0</v>
      </c>
      <c r="I731" s="22">
        <f>+[1]DEPURADO!M725+[1]DEPURADO!N725</f>
        <v>0</v>
      </c>
      <c r="J731" s="22">
        <f>+[1]DEPURADO!R725</f>
        <v>0</v>
      </c>
      <c r="K731" s="23">
        <f>+[1]DEPURADO!P725+[1]DEPURADO!Q725</f>
        <v>0</v>
      </c>
      <c r="L731" s="22">
        <v>0</v>
      </c>
      <c r="M731" s="22">
        <v>0</v>
      </c>
      <c r="N731" s="22">
        <f t="shared" si="78"/>
        <v>0</v>
      </c>
      <c r="O731" s="22">
        <f t="shared" si="79"/>
        <v>57700</v>
      </c>
      <c r="P731" s="18">
        <f>IF([1]DEPURADO!H725&gt;1,0,[1]DEPURADO!B725)</f>
        <v>513207</v>
      </c>
      <c r="Q731" s="24">
        <f t="shared" si="80"/>
        <v>57700</v>
      </c>
      <c r="R731" s="25">
        <f t="shared" si="81"/>
        <v>0</v>
      </c>
      <c r="S731" s="25">
        <f>+[1]DEPURADO!J725</f>
        <v>0</v>
      </c>
      <c r="T731" s="17" t="s">
        <v>45</v>
      </c>
      <c r="U731" s="25">
        <f>+[1]DEPURADO!I725</f>
        <v>57700</v>
      </c>
      <c r="V731" s="24"/>
      <c r="W731" s="17" t="s">
        <v>45</v>
      </c>
      <c r="X731" s="25">
        <f>+[1]DEPURADO!K725+[1]DEPURADO!L725</f>
        <v>0</v>
      </c>
      <c r="Y731" s="17" t="s">
        <v>45</v>
      </c>
      <c r="Z731" s="25">
        <f t="shared" si="82"/>
        <v>0</v>
      </c>
      <c r="AA731" s="25"/>
      <c r="AB731" s="25">
        <v>0</v>
      </c>
      <c r="AC731" s="25">
        <v>0</v>
      </c>
      <c r="AD731" s="24"/>
      <c r="AE731" s="24">
        <f>+[1]DEPURADO!K725</f>
        <v>0</v>
      </c>
      <c r="AF731" s="24">
        <v>0</v>
      </c>
      <c r="AG731" s="24">
        <f t="shared" si="83"/>
        <v>0</v>
      </c>
      <c r="AH731" s="24">
        <v>0</v>
      </c>
      <c r="AI731" s="24" t="str">
        <f>+[1]DEPURADO!G725</f>
        <v>EN REVISION</v>
      </c>
      <c r="AJ731" s="26"/>
      <c r="AK731" s="27"/>
    </row>
    <row r="732" spans="1:37" s="28" customFormat="1" ht="16.149999999999999" customHeight="1">
      <c r="A732" s="17">
        <f t="shared" si="77"/>
        <v>724</v>
      </c>
      <c r="B732" s="18" t="s">
        <v>44</v>
      </c>
      <c r="C732" s="17">
        <f>+[1]DEPURADO!A726</f>
        <v>516157</v>
      </c>
      <c r="D732" s="17">
        <f>+[1]DEPURADO!B726</f>
        <v>516157</v>
      </c>
      <c r="E732" s="19">
        <f>+[1]DEPURADO!C726</f>
        <v>44881</v>
      </c>
      <c r="F732" s="20">
        <f>+IF([1]DEPURADO!D726&gt;1,[1]DEPURADO!D726," ")</f>
        <v>44930</v>
      </c>
      <c r="G732" s="21">
        <f>[1]DEPURADO!F726</f>
        <v>2507400</v>
      </c>
      <c r="H732" s="22">
        <v>0</v>
      </c>
      <c r="I732" s="22">
        <f>+[1]DEPURADO!M726+[1]DEPURADO!N726</f>
        <v>0</v>
      </c>
      <c r="J732" s="22">
        <f>+[1]DEPURADO!R726</f>
        <v>0</v>
      </c>
      <c r="K732" s="23">
        <f>+[1]DEPURADO!P726+[1]DEPURADO!Q726</f>
        <v>0</v>
      </c>
      <c r="L732" s="22">
        <v>0</v>
      </c>
      <c r="M732" s="22">
        <v>0</v>
      </c>
      <c r="N732" s="22">
        <f t="shared" si="78"/>
        <v>0</v>
      </c>
      <c r="O732" s="22">
        <f t="shared" si="79"/>
        <v>2507400</v>
      </c>
      <c r="P732" s="18">
        <f>IF([1]DEPURADO!H726&gt;1,0,[1]DEPURADO!B726)</f>
        <v>516157</v>
      </c>
      <c r="Q732" s="24">
        <f t="shared" si="80"/>
        <v>2507400</v>
      </c>
      <c r="R732" s="25">
        <f t="shared" si="81"/>
        <v>0</v>
      </c>
      <c r="S732" s="25">
        <f>+[1]DEPURADO!J726</f>
        <v>0</v>
      </c>
      <c r="T732" s="17" t="s">
        <v>45</v>
      </c>
      <c r="U732" s="25">
        <f>+[1]DEPURADO!I726</f>
        <v>2507400</v>
      </c>
      <c r="V732" s="24"/>
      <c r="W732" s="17" t="s">
        <v>45</v>
      </c>
      <c r="X732" s="25">
        <f>+[1]DEPURADO!K726+[1]DEPURADO!L726</f>
        <v>0</v>
      </c>
      <c r="Y732" s="17" t="s">
        <v>45</v>
      </c>
      <c r="Z732" s="25">
        <f t="shared" si="82"/>
        <v>0</v>
      </c>
      <c r="AA732" s="25"/>
      <c r="AB732" s="25">
        <v>0</v>
      </c>
      <c r="AC732" s="25">
        <v>0</v>
      </c>
      <c r="AD732" s="24"/>
      <c r="AE732" s="24">
        <f>+[1]DEPURADO!K726</f>
        <v>0</v>
      </c>
      <c r="AF732" s="24">
        <v>0</v>
      </c>
      <c r="AG732" s="24">
        <f t="shared" si="83"/>
        <v>0</v>
      </c>
      <c r="AH732" s="24">
        <v>0</v>
      </c>
      <c r="AI732" s="24" t="str">
        <f>+[1]DEPURADO!G726</f>
        <v>EN REVISION</v>
      </c>
      <c r="AJ732" s="26"/>
      <c r="AK732" s="27"/>
    </row>
    <row r="733" spans="1:37" s="28" customFormat="1" ht="16.149999999999999" customHeight="1">
      <c r="A733" s="17">
        <f t="shared" si="77"/>
        <v>725</v>
      </c>
      <c r="B733" s="18" t="s">
        <v>44</v>
      </c>
      <c r="C733" s="17">
        <f>+[1]DEPURADO!A727</f>
        <v>517168</v>
      </c>
      <c r="D733" s="17">
        <f>+[1]DEPURADO!B727</f>
        <v>517168</v>
      </c>
      <c r="E733" s="19">
        <f>+[1]DEPURADO!C727</f>
        <v>44882</v>
      </c>
      <c r="F733" s="20" t="str">
        <f>+IF([1]DEPURADO!D727&gt;1,[1]DEPURADO!D727," ")</f>
        <v xml:space="preserve"> </v>
      </c>
      <c r="G733" s="21">
        <f>[1]DEPURADO!F727</f>
        <v>87600</v>
      </c>
      <c r="H733" s="22">
        <v>0</v>
      </c>
      <c r="I733" s="22">
        <f>+[1]DEPURADO!M727+[1]DEPURADO!N727</f>
        <v>0</v>
      </c>
      <c r="J733" s="22">
        <f>+[1]DEPURADO!R727</f>
        <v>0</v>
      </c>
      <c r="K733" s="23">
        <f>+[1]DEPURADO!P727+[1]DEPURADO!Q727</f>
        <v>0</v>
      </c>
      <c r="L733" s="22">
        <v>0</v>
      </c>
      <c r="M733" s="22">
        <v>0</v>
      </c>
      <c r="N733" s="22">
        <f t="shared" si="78"/>
        <v>0</v>
      </c>
      <c r="O733" s="22">
        <f t="shared" si="79"/>
        <v>87600</v>
      </c>
      <c r="P733" s="18">
        <f>IF([1]DEPURADO!H727&gt;1,0,[1]DEPURADO!B727)</f>
        <v>0</v>
      </c>
      <c r="Q733" s="24">
        <f t="shared" si="80"/>
        <v>0</v>
      </c>
      <c r="R733" s="25">
        <f t="shared" si="81"/>
        <v>87600</v>
      </c>
      <c r="S733" s="25">
        <f>+[1]DEPURADO!J727</f>
        <v>0</v>
      </c>
      <c r="T733" s="17" t="s">
        <v>45</v>
      </c>
      <c r="U733" s="25">
        <f>+[1]DEPURADO!I727</f>
        <v>0</v>
      </c>
      <c r="V733" s="24"/>
      <c r="W733" s="17" t="s">
        <v>45</v>
      </c>
      <c r="X733" s="25">
        <f>+[1]DEPURADO!K727+[1]DEPURADO!L727</f>
        <v>0</v>
      </c>
      <c r="Y733" s="17" t="s">
        <v>45</v>
      </c>
      <c r="Z733" s="25">
        <f t="shared" si="82"/>
        <v>0</v>
      </c>
      <c r="AA733" s="25"/>
      <c r="AB733" s="25">
        <v>0</v>
      </c>
      <c r="AC733" s="25">
        <v>0</v>
      </c>
      <c r="AD733" s="24"/>
      <c r="AE733" s="24">
        <f>+[1]DEPURADO!K727</f>
        <v>0</v>
      </c>
      <c r="AF733" s="24">
        <v>0</v>
      </c>
      <c r="AG733" s="24">
        <f t="shared" si="83"/>
        <v>0</v>
      </c>
      <c r="AH733" s="24">
        <v>0</v>
      </c>
      <c r="AI733" s="24" t="str">
        <f>+[1]DEPURADO!G727</f>
        <v>NO RADICADA</v>
      </c>
      <c r="AJ733" s="26"/>
      <c r="AK733" s="27"/>
    </row>
    <row r="734" spans="1:37" s="28" customFormat="1" ht="16.149999999999999" customHeight="1">
      <c r="A734" s="17">
        <f t="shared" si="77"/>
        <v>726</v>
      </c>
      <c r="B734" s="18" t="s">
        <v>44</v>
      </c>
      <c r="C734" s="17">
        <f>+[1]DEPURADO!A728</f>
        <v>517872</v>
      </c>
      <c r="D734" s="17">
        <f>+[1]DEPURADO!B728</f>
        <v>517872</v>
      </c>
      <c r="E734" s="19">
        <f>+[1]DEPURADO!C728</f>
        <v>44883</v>
      </c>
      <c r="F734" s="20" t="str">
        <f>+IF([1]DEPURADO!D728&gt;1,[1]DEPURADO!D728," ")</f>
        <v xml:space="preserve"> </v>
      </c>
      <c r="G734" s="21">
        <f>[1]DEPURADO!F728</f>
        <v>63700</v>
      </c>
      <c r="H734" s="22">
        <v>0</v>
      </c>
      <c r="I734" s="22">
        <f>+[1]DEPURADO!M728+[1]DEPURADO!N728</f>
        <v>0</v>
      </c>
      <c r="J734" s="22">
        <f>+[1]DEPURADO!R728</f>
        <v>0</v>
      </c>
      <c r="K734" s="23">
        <f>+[1]DEPURADO!P728+[1]DEPURADO!Q728</f>
        <v>0</v>
      </c>
      <c r="L734" s="22">
        <v>0</v>
      </c>
      <c r="M734" s="22">
        <v>0</v>
      </c>
      <c r="N734" s="22">
        <f t="shared" si="78"/>
        <v>0</v>
      </c>
      <c r="O734" s="22">
        <f t="shared" si="79"/>
        <v>63700</v>
      </c>
      <c r="P734" s="18">
        <f>IF([1]DEPURADO!H728&gt;1,0,[1]DEPURADO!B728)</f>
        <v>0</v>
      </c>
      <c r="Q734" s="24">
        <f t="shared" si="80"/>
        <v>0</v>
      </c>
      <c r="R734" s="25">
        <f t="shared" si="81"/>
        <v>63700</v>
      </c>
      <c r="S734" s="25">
        <f>+[1]DEPURADO!J728</f>
        <v>0</v>
      </c>
      <c r="T734" s="17" t="s">
        <v>45</v>
      </c>
      <c r="U734" s="25">
        <f>+[1]DEPURADO!I728</f>
        <v>0</v>
      </c>
      <c r="V734" s="24"/>
      <c r="W734" s="17" t="s">
        <v>45</v>
      </c>
      <c r="X734" s="25">
        <f>+[1]DEPURADO!K728+[1]DEPURADO!L728</f>
        <v>0</v>
      </c>
      <c r="Y734" s="17" t="s">
        <v>45</v>
      </c>
      <c r="Z734" s="25">
        <f t="shared" si="82"/>
        <v>0</v>
      </c>
      <c r="AA734" s="25"/>
      <c r="AB734" s="25">
        <v>0</v>
      </c>
      <c r="AC734" s="25">
        <v>0</v>
      </c>
      <c r="AD734" s="24"/>
      <c r="AE734" s="24">
        <f>+[1]DEPURADO!K728</f>
        <v>0</v>
      </c>
      <c r="AF734" s="24">
        <v>0</v>
      </c>
      <c r="AG734" s="24">
        <f t="shared" si="83"/>
        <v>0</v>
      </c>
      <c r="AH734" s="24">
        <v>0</v>
      </c>
      <c r="AI734" s="24" t="str">
        <f>+[1]DEPURADO!G728</f>
        <v>NO RADICADA</v>
      </c>
      <c r="AJ734" s="26"/>
      <c r="AK734" s="27"/>
    </row>
    <row r="735" spans="1:37" s="28" customFormat="1" ht="16.149999999999999" customHeight="1">
      <c r="A735" s="17">
        <f t="shared" si="77"/>
        <v>727</v>
      </c>
      <c r="B735" s="18" t="s">
        <v>44</v>
      </c>
      <c r="C735" s="17">
        <f>+[1]DEPURADO!A729</f>
        <v>518355</v>
      </c>
      <c r="D735" s="17">
        <f>+[1]DEPURADO!B729</f>
        <v>518355</v>
      </c>
      <c r="E735" s="19">
        <f>+[1]DEPURADO!C729</f>
        <v>44883</v>
      </c>
      <c r="F735" s="20" t="str">
        <f>+IF([1]DEPURADO!D729&gt;1,[1]DEPURADO!D729," ")</f>
        <v xml:space="preserve"> </v>
      </c>
      <c r="G735" s="21">
        <f>[1]DEPURADO!F729</f>
        <v>81400</v>
      </c>
      <c r="H735" s="22">
        <v>0</v>
      </c>
      <c r="I735" s="22">
        <f>+[1]DEPURADO!M729+[1]DEPURADO!N729</f>
        <v>0</v>
      </c>
      <c r="J735" s="22">
        <f>+[1]DEPURADO!R729</f>
        <v>0</v>
      </c>
      <c r="K735" s="23">
        <f>+[1]DEPURADO!P729+[1]DEPURADO!Q729</f>
        <v>0</v>
      </c>
      <c r="L735" s="22">
        <v>0</v>
      </c>
      <c r="M735" s="22">
        <v>0</v>
      </c>
      <c r="N735" s="22">
        <f t="shared" si="78"/>
        <v>0</v>
      </c>
      <c r="O735" s="22">
        <f t="shared" si="79"/>
        <v>81400</v>
      </c>
      <c r="P735" s="18">
        <f>IF([1]DEPURADO!H729&gt;1,0,[1]DEPURADO!B729)</f>
        <v>0</v>
      </c>
      <c r="Q735" s="24">
        <f t="shared" si="80"/>
        <v>0</v>
      </c>
      <c r="R735" s="25">
        <f t="shared" si="81"/>
        <v>81400</v>
      </c>
      <c r="S735" s="25">
        <f>+[1]DEPURADO!J729</f>
        <v>0</v>
      </c>
      <c r="T735" s="17" t="s">
        <v>45</v>
      </c>
      <c r="U735" s="25">
        <f>+[1]DEPURADO!I729</f>
        <v>0</v>
      </c>
      <c r="V735" s="24"/>
      <c r="W735" s="17" t="s">
        <v>45</v>
      </c>
      <c r="X735" s="25">
        <f>+[1]DEPURADO!K729+[1]DEPURADO!L729</f>
        <v>0</v>
      </c>
      <c r="Y735" s="17" t="s">
        <v>45</v>
      </c>
      <c r="Z735" s="25">
        <f t="shared" si="82"/>
        <v>0</v>
      </c>
      <c r="AA735" s="25"/>
      <c r="AB735" s="25">
        <v>0</v>
      </c>
      <c r="AC735" s="25">
        <v>0</v>
      </c>
      <c r="AD735" s="24"/>
      <c r="AE735" s="24">
        <f>+[1]DEPURADO!K729</f>
        <v>0</v>
      </c>
      <c r="AF735" s="24">
        <v>0</v>
      </c>
      <c r="AG735" s="24">
        <f t="shared" si="83"/>
        <v>0</v>
      </c>
      <c r="AH735" s="24">
        <v>0</v>
      </c>
      <c r="AI735" s="24" t="str">
        <f>+[1]DEPURADO!G729</f>
        <v>NO RADICADA</v>
      </c>
      <c r="AJ735" s="26"/>
      <c r="AK735" s="27"/>
    </row>
    <row r="736" spans="1:37" s="28" customFormat="1" ht="16.149999999999999" customHeight="1">
      <c r="A736" s="17">
        <f t="shared" si="77"/>
        <v>728</v>
      </c>
      <c r="B736" s="18" t="s">
        <v>44</v>
      </c>
      <c r="C736" s="17">
        <f>+[1]DEPURADO!A730</f>
        <v>519919</v>
      </c>
      <c r="D736" s="17">
        <f>+[1]DEPURADO!B730</f>
        <v>519919</v>
      </c>
      <c r="E736" s="19">
        <f>+[1]DEPURADO!C730</f>
        <v>44886</v>
      </c>
      <c r="F736" s="20" t="str">
        <f>+IF([1]DEPURADO!D730&gt;1,[1]DEPURADO!D730," ")</f>
        <v xml:space="preserve"> </v>
      </c>
      <c r="G736" s="21">
        <f>[1]DEPURADO!F730</f>
        <v>81400</v>
      </c>
      <c r="H736" s="22">
        <v>0</v>
      </c>
      <c r="I736" s="22">
        <f>+[1]DEPURADO!M730+[1]DEPURADO!N730</f>
        <v>0</v>
      </c>
      <c r="J736" s="22">
        <f>+[1]DEPURADO!R730</f>
        <v>0</v>
      </c>
      <c r="K736" s="23">
        <f>+[1]DEPURADO!P730+[1]DEPURADO!Q730</f>
        <v>0</v>
      </c>
      <c r="L736" s="22">
        <v>0</v>
      </c>
      <c r="M736" s="22">
        <v>0</v>
      </c>
      <c r="N736" s="22">
        <f t="shared" si="78"/>
        <v>0</v>
      </c>
      <c r="O736" s="22">
        <f t="shared" si="79"/>
        <v>81400</v>
      </c>
      <c r="P736" s="18">
        <f>IF([1]DEPURADO!H730&gt;1,0,[1]DEPURADO!B730)</f>
        <v>0</v>
      </c>
      <c r="Q736" s="24">
        <f t="shared" si="80"/>
        <v>0</v>
      </c>
      <c r="R736" s="25">
        <f t="shared" si="81"/>
        <v>81400</v>
      </c>
      <c r="S736" s="25">
        <f>+[1]DEPURADO!J730</f>
        <v>0</v>
      </c>
      <c r="T736" s="17" t="s">
        <v>45</v>
      </c>
      <c r="U736" s="25">
        <f>+[1]DEPURADO!I730</f>
        <v>0</v>
      </c>
      <c r="V736" s="24"/>
      <c r="W736" s="17" t="s">
        <v>45</v>
      </c>
      <c r="X736" s="25">
        <f>+[1]DEPURADO!K730+[1]DEPURADO!L730</f>
        <v>0</v>
      </c>
      <c r="Y736" s="17" t="s">
        <v>45</v>
      </c>
      <c r="Z736" s="25">
        <f t="shared" si="82"/>
        <v>0</v>
      </c>
      <c r="AA736" s="25"/>
      <c r="AB736" s="25">
        <v>0</v>
      </c>
      <c r="AC736" s="25">
        <v>0</v>
      </c>
      <c r="AD736" s="24"/>
      <c r="AE736" s="24">
        <f>+[1]DEPURADO!K730</f>
        <v>0</v>
      </c>
      <c r="AF736" s="24">
        <v>0</v>
      </c>
      <c r="AG736" s="24">
        <f t="shared" si="83"/>
        <v>0</v>
      </c>
      <c r="AH736" s="24">
        <v>0</v>
      </c>
      <c r="AI736" s="24" t="str">
        <f>+[1]DEPURADO!G730</f>
        <v>NO RADICADA</v>
      </c>
      <c r="AJ736" s="26"/>
      <c r="AK736" s="27"/>
    </row>
    <row r="737" spans="1:37" s="28" customFormat="1" ht="16.149999999999999" customHeight="1">
      <c r="A737" s="17">
        <f t="shared" si="77"/>
        <v>729</v>
      </c>
      <c r="B737" s="18" t="s">
        <v>44</v>
      </c>
      <c r="C737" s="17">
        <f>+[1]DEPURADO!A731</f>
        <v>521701</v>
      </c>
      <c r="D737" s="17">
        <f>+[1]DEPURADO!B731</f>
        <v>521701</v>
      </c>
      <c r="E737" s="19">
        <f>+[1]DEPURADO!C731</f>
        <v>44888</v>
      </c>
      <c r="F737" s="20" t="str">
        <f>+IF([1]DEPURADO!D731&gt;1,[1]DEPURADO!D731," ")</f>
        <v xml:space="preserve"> </v>
      </c>
      <c r="G737" s="21">
        <f>[1]DEPURADO!F731</f>
        <v>84800</v>
      </c>
      <c r="H737" s="22">
        <v>0</v>
      </c>
      <c r="I737" s="22">
        <f>+[1]DEPURADO!M731+[1]DEPURADO!N731</f>
        <v>0</v>
      </c>
      <c r="J737" s="22">
        <f>+[1]DEPURADO!R731</f>
        <v>0</v>
      </c>
      <c r="K737" s="23">
        <f>+[1]DEPURADO!P731+[1]DEPURADO!Q731</f>
        <v>0</v>
      </c>
      <c r="L737" s="22">
        <v>0</v>
      </c>
      <c r="M737" s="22">
        <v>0</v>
      </c>
      <c r="N737" s="22">
        <f t="shared" si="78"/>
        <v>0</v>
      </c>
      <c r="O737" s="22">
        <f t="shared" si="79"/>
        <v>84800</v>
      </c>
      <c r="P737" s="18">
        <f>IF([1]DEPURADO!H731&gt;1,0,[1]DEPURADO!B731)</f>
        <v>0</v>
      </c>
      <c r="Q737" s="24">
        <f t="shared" si="80"/>
        <v>0</v>
      </c>
      <c r="R737" s="25">
        <f t="shared" si="81"/>
        <v>84800</v>
      </c>
      <c r="S737" s="25">
        <f>+[1]DEPURADO!J731</f>
        <v>0</v>
      </c>
      <c r="T737" s="17" t="s">
        <v>45</v>
      </c>
      <c r="U737" s="25">
        <f>+[1]DEPURADO!I731</f>
        <v>0</v>
      </c>
      <c r="V737" s="24"/>
      <c r="W737" s="17" t="s">
        <v>45</v>
      </c>
      <c r="X737" s="25">
        <f>+[1]DEPURADO!K731+[1]DEPURADO!L731</f>
        <v>0</v>
      </c>
      <c r="Y737" s="17" t="s">
        <v>45</v>
      </c>
      <c r="Z737" s="25">
        <f t="shared" si="82"/>
        <v>0</v>
      </c>
      <c r="AA737" s="25"/>
      <c r="AB737" s="25">
        <v>0</v>
      </c>
      <c r="AC737" s="25">
        <v>0</v>
      </c>
      <c r="AD737" s="24"/>
      <c r="AE737" s="24">
        <f>+[1]DEPURADO!K731</f>
        <v>0</v>
      </c>
      <c r="AF737" s="24">
        <v>0</v>
      </c>
      <c r="AG737" s="24">
        <f t="shared" si="83"/>
        <v>0</v>
      </c>
      <c r="AH737" s="24">
        <v>0</v>
      </c>
      <c r="AI737" s="24" t="str">
        <f>+[1]DEPURADO!G731</f>
        <v>NO RADICADA</v>
      </c>
      <c r="AJ737" s="26"/>
      <c r="AK737" s="27"/>
    </row>
    <row r="738" spans="1:37" s="28" customFormat="1" ht="16.149999999999999" customHeight="1">
      <c r="A738" s="17">
        <f t="shared" si="77"/>
        <v>730</v>
      </c>
      <c r="B738" s="18" t="s">
        <v>44</v>
      </c>
      <c r="C738" s="17">
        <f>+[1]DEPURADO!A732</f>
        <v>522878</v>
      </c>
      <c r="D738" s="17">
        <f>+[1]DEPURADO!B732</f>
        <v>522878</v>
      </c>
      <c r="E738" s="19">
        <f>+[1]DEPURADO!C732</f>
        <v>44889</v>
      </c>
      <c r="F738" s="20" t="str">
        <f>+IF([1]DEPURADO!D732&gt;1,[1]DEPURADO!D732," ")</f>
        <v xml:space="preserve"> </v>
      </c>
      <c r="G738" s="21">
        <f>[1]DEPURADO!F732</f>
        <v>4871400</v>
      </c>
      <c r="H738" s="22">
        <v>0</v>
      </c>
      <c r="I738" s="22">
        <f>+[1]DEPURADO!M732+[1]DEPURADO!N732</f>
        <v>0</v>
      </c>
      <c r="J738" s="22">
        <f>+[1]DEPURADO!R732</f>
        <v>0</v>
      </c>
      <c r="K738" s="23">
        <f>+[1]DEPURADO!P732+[1]DEPURADO!Q732</f>
        <v>0</v>
      </c>
      <c r="L738" s="22">
        <v>0</v>
      </c>
      <c r="M738" s="22">
        <v>0</v>
      </c>
      <c r="N738" s="22">
        <f t="shared" si="78"/>
        <v>0</v>
      </c>
      <c r="O738" s="22">
        <f t="shared" si="79"/>
        <v>4871400</v>
      </c>
      <c r="P738" s="18">
        <f>IF([1]DEPURADO!H732&gt;1,0,[1]DEPURADO!B732)</f>
        <v>0</v>
      </c>
      <c r="Q738" s="24">
        <f t="shared" si="80"/>
        <v>0</v>
      </c>
      <c r="R738" s="25">
        <f t="shared" si="81"/>
        <v>4871400</v>
      </c>
      <c r="S738" s="25">
        <f>+[1]DEPURADO!J732</f>
        <v>0</v>
      </c>
      <c r="T738" s="17" t="s">
        <v>45</v>
      </c>
      <c r="U738" s="25">
        <f>+[1]DEPURADO!I732</f>
        <v>0</v>
      </c>
      <c r="V738" s="24"/>
      <c r="W738" s="17" t="s">
        <v>45</v>
      </c>
      <c r="X738" s="25">
        <f>+[1]DEPURADO!K732+[1]DEPURADO!L732</f>
        <v>0</v>
      </c>
      <c r="Y738" s="17" t="s">
        <v>45</v>
      </c>
      <c r="Z738" s="25">
        <f t="shared" si="82"/>
        <v>0</v>
      </c>
      <c r="AA738" s="25"/>
      <c r="AB738" s="25">
        <v>0</v>
      </c>
      <c r="AC738" s="25">
        <v>0</v>
      </c>
      <c r="AD738" s="24"/>
      <c r="AE738" s="24">
        <f>+[1]DEPURADO!K732</f>
        <v>0</v>
      </c>
      <c r="AF738" s="24">
        <v>0</v>
      </c>
      <c r="AG738" s="24">
        <f t="shared" si="83"/>
        <v>0</v>
      </c>
      <c r="AH738" s="24">
        <v>0</v>
      </c>
      <c r="AI738" s="24" t="str">
        <f>+[1]DEPURADO!G732</f>
        <v>NO RADICADA</v>
      </c>
      <c r="AJ738" s="26"/>
      <c r="AK738" s="27"/>
    </row>
    <row r="739" spans="1:37" s="28" customFormat="1" ht="16.149999999999999" customHeight="1">
      <c r="A739" s="17">
        <f t="shared" si="77"/>
        <v>731</v>
      </c>
      <c r="B739" s="18" t="s">
        <v>44</v>
      </c>
      <c r="C739" s="17">
        <f>+[1]DEPURADO!A733</f>
        <v>524438</v>
      </c>
      <c r="D739" s="17">
        <f>+[1]DEPURADO!B733</f>
        <v>524438</v>
      </c>
      <c r="E739" s="19">
        <f>+[1]DEPURADO!C733</f>
        <v>44890</v>
      </c>
      <c r="F739" s="20" t="str">
        <f>+IF([1]DEPURADO!D733&gt;1,[1]DEPURADO!D733," ")</f>
        <v xml:space="preserve"> </v>
      </c>
      <c r="G739" s="21">
        <f>[1]DEPURADO!F733</f>
        <v>157000</v>
      </c>
      <c r="H739" s="22">
        <v>0</v>
      </c>
      <c r="I739" s="22">
        <f>+[1]DEPURADO!M733+[1]DEPURADO!N733</f>
        <v>0</v>
      </c>
      <c r="J739" s="22">
        <f>+[1]DEPURADO!R733</f>
        <v>0</v>
      </c>
      <c r="K739" s="23">
        <f>+[1]DEPURADO!P733+[1]DEPURADO!Q733</f>
        <v>0</v>
      </c>
      <c r="L739" s="22">
        <v>0</v>
      </c>
      <c r="M739" s="22">
        <v>0</v>
      </c>
      <c r="N739" s="22">
        <f t="shared" si="78"/>
        <v>0</v>
      </c>
      <c r="O739" s="22">
        <f t="shared" si="79"/>
        <v>157000</v>
      </c>
      <c r="P739" s="18">
        <f>IF([1]DEPURADO!H733&gt;1,0,[1]DEPURADO!B733)</f>
        <v>0</v>
      </c>
      <c r="Q739" s="24">
        <f t="shared" si="80"/>
        <v>0</v>
      </c>
      <c r="R739" s="25">
        <f t="shared" si="81"/>
        <v>157000</v>
      </c>
      <c r="S739" s="25">
        <f>+[1]DEPURADO!J733</f>
        <v>0</v>
      </c>
      <c r="T739" s="17" t="s">
        <v>45</v>
      </c>
      <c r="U739" s="25">
        <f>+[1]DEPURADO!I733</f>
        <v>0</v>
      </c>
      <c r="V739" s="24"/>
      <c r="W739" s="17" t="s">
        <v>45</v>
      </c>
      <c r="X739" s="25">
        <f>+[1]DEPURADO!K733+[1]DEPURADO!L733</f>
        <v>0</v>
      </c>
      <c r="Y739" s="17" t="s">
        <v>45</v>
      </c>
      <c r="Z739" s="25">
        <f t="shared" si="82"/>
        <v>0</v>
      </c>
      <c r="AA739" s="25"/>
      <c r="AB739" s="25">
        <v>0</v>
      </c>
      <c r="AC739" s="25">
        <v>0</v>
      </c>
      <c r="AD739" s="24"/>
      <c r="AE739" s="24">
        <f>+[1]DEPURADO!K733</f>
        <v>0</v>
      </c>
      <c r="AF739" s="24">
        <v>0</v>
      </c>
      <c r="AG739" s="24">
        <f t="shared" si="83"/>
        <v>0</v>
      </c>
      <c r="AH739" s="24">
        <v>0</v>
      </c>
      <c r="AI739" s="24" t="str">
        <f>+[1]DEPURADO!G733</f>
        <v>NO RADICADA</v>
      </c>
      <c r="AJ739" s="26"/>
      <c r="AK739" s="27"/>
    </row>
    <row r="740" spans="1:37" s="28" customFormat="1" ht="16.149999999999999" customHeight="1">
      <c r="A740" s="17">
        <f t="shared" si="77"/>
        <v>732</v>
      </c>
      <c r="B740" s="18" t="s">
        <v>44</v>
      </c>
      <c r="C740" s="17">
        <f>+[1]DEPURADO!A734</f>
        <v>525899</v>
      </c>
      <c r="D740" s="17">
        <f>+[1]DEPURADO!B734</f>
        <v>525899</v>
      </c>
      <c r="E740" s="19">
        <f>+[1]DEPURADO!C734</f>
        <v>44893</v>
      </c>
      <c r="F740" s="20" t="str">
        <f>+IF([1]DEPURADO!D734&gt;1,[1]DEPURADO!D734," ")</f>
        <v xml:space="preserve"> </v>
      </c>
      <c r="G740" s="21">
        <f>[1]DEPURADO!F734</f>
        <v>87600</v>
      </c>
      <c r="H740" s="22">
        <v>0</v>
      </c>
      <c r="I740" s="22">
        <f>+[1]DEPURADO!M734+[1]DEPURADO!N734</f>
        <v>0</v>
      </c>
      <c r="J740" s="22">
        <f>+[1]DEPURADO!R734</f>
        <v>0</v>
      </c>
      <c r="K740" s="23">
        <f>+[1]DEPURADO!P734+[1]DEPURADO!Q734</f>
        <v>0</v>
      </c>
      <c r="L740" s="22">
        <v>0</v>
      </c>
      <c r="M740" s="22">
        <v>0</v>
      </c>
      <c r="N740" s="22">
        <f t="shared" si="78"/>
        <v>0</v>
      </c>
      <c r="O740" s="22">
        <f t="shared" si="79"/>
        <v>87600</v>
      </c>
      <c r="P740" s="18">
        <f>IF([1]DEPURADO!H734&gt;1,0,[1]DEPURADO!B734)</f>
        <v>0</v>
      </c>
      <c r="Q740" s="24">
        <f t="shared" si="80"/>
        <v>0</v>
      </c>
      <c r="R740" s="25">
        <f t="shared" si="81"/>
        <v>87600</v>
      </c>
      <c r="S740" s="25">
        <f>+[1]DEPURADO!J734</f>
        <v>0</v>
      </c>
      <c r="T740" s="17" t="s">
        <v>45</v>
      </c>
      <c r="U740" s="25">
        <f>+[1]DEPURADO!I734</f>
        <v>0</v>
      </c>
      <c r="V740" s="24"/>
      <c r="W740" s="17" t="s">
        <v>45</v>
      </c>
      <c r="X740" s="25">
        <f>+[1]DEPURADO!K734+[1]DEPURADO!L734</f>
        <v>0</v>
      </c>
      <c r="Y740" s="17" t="s">
        <v>45</v>
      </c>
      <c r="Z740" s="25">
        <f t="shared" si="82"/>
        <v>0</v>
      </c>
      <c r="AA740" s="25"/>
      <c r="AB740" s="25">
        <v>0</v>
      </c>
      <c r="AC740" s="25">
        <v>0</v>
      </c>
      <c r="AD740" s="24"/>
      <c r="AE740" s="24">
        <f>+[1]DEPURADO!K734</f>
        <v>0</v>
      </c>
      <c r="AF740" s="24">
        <v>0</v>
      </c>
      <c r="AG740" s="24">
        <f t="shared" si="83"/>
        <v>0</v>
      </c>
      <c r="AH740" s="24">
        <v>0</v>
      </c>
      <c r="AI740" s="24" t="str">
        <f>+[1]DEPURADO!G734</f>
        <v>NO RADICADA</v>
      </c>
      <c r="AJ740" s="26"/>
      <c r="AK740" s="27"/>
    </row>
    <row r="741" spans="1:37" s="28" customFormat="1" ht="16.149999999999999" customHeight="1">
      <c r="A741" s="17">
        <f t="shared" si="77"/>
        <v>733</v>
      </c>
      <c r="B741" s="18" t="s">
        <v>44</v>
      </c>
      <c r="C741" s="17">
        <f>+[1]DEPURADO!A735</f>
        <v>525871</v>
      </c>
      <c r="D741" s="17">
        <f>+[1]DEPURADO!B735</f>
        <v>525871</v>
      </c>
      <c r="E741" s="19">
        <f>+[1]DEPURADO!C735</f>
        <v>44893</v>
      </c>
      <c r="F741" s="20" t="str">
        <f>+IF([1]DEPURADO!D735&gt;1,[1]DEPURADO!D735," ")</f>
        <v xml:space="preserve"> </v>
      </c>
      <c r="G741" s="21">
        <f>[1]DEPURADO!F735</f>
        <v>133400</v>
      </c>
      <c r="H741" s="22">
        <v>0</v>
      </c>
      <c r="I741" s="22">
        <f>+[1]DEPURADO!M735+[1]DEPURADO!N735</f>
        <v>0</v>
      </c>
      <c r="J741" s="22">
        <f>+[1]DEPURADO!R735</f>
        <v>0</v>
      </c>
      <c r="K741" s="23">
        <f>+[1]DEPURADO!P735+[1]DEPURADO!Q735</f>
        <v>0</v>
      </c>
      <c r="L741" s="22">
        <v>0</v>
      </c>
      <c r="M741" s="22">
        <v>0</v>
      </c>
      <c r="N741" s="22">
        <f t="shared" si="78"/>
        <v>0</v>
      </c>
      <c r="O741" s="22">
        <f t="shared" si="79"/>
        <v>133400</v>
      </c>
      <c r="P741" s="18">
        <f>IF([1]DEPURADO!H735&gt;1,0,[1]DEPURADO!B735)</f>
        <v>0</v>
      </c>
      <c r="Q741" s="24">
        <f t="shared" si="80"/>
        <v>0</v>
      </c>
      <c r="R741" s="25">
        <f t="shared" si="81"/>
        <v>133400</v>
      </c>
      <c r="S741" s="25">
        <f>+[1]DEPURADO!J735</f>
        <v>0</v>
      </c>
      <c r="T741" s="17" t="s">
        <v>45</v>
      </c>
      <c r="U741" s="25">
        <f>+[1]DEPURADO!I735</f>
        <v>0</v>
      </c>
      <c r="V741" s="24"/>
      <c r="W741" s="17" t="s">
        <v>45</v>
      </c>
      <c r="X741" s="25">
        <f>+[1]DEPURADO!K735+[1]DEPURADO!L735</f>
        <v>0</v>
      </c>
      <c r="Y741" s="17" t="s">
        <v>45</v>
      </c>
      <c r="Z741" s="25">
        <f t="shared" si="82"/>
        <v>0</v>
      </c>
      <c r="AA741" s="25"/>
      <c r="AB741" s="25">
        <v>0</v>
      </c>
      <c r="AC741" s="25">
        <v>0</v>
      </c>
      <c r="AD741" s="24"/>
      <c r="AE741" s="24">
        <f>+[1]DEPURADO!K735</f>
        <v>0</v>
      </c>
      <c r="AF741" s="24">
        <v>0</v>
      </c>
      <c r="AG741" s="24">
        <f t="shared" si="83"/>
        <v>0</v>
      </c>
      <c r="AH741" s="24">
        <v>0</v>
      </c>
      <c r="AI741" s="24" t="str">
        <f>+[1]DEPURADO!G735</f>
        <v>NO RADICADA</v>
      </c>
      <c r="AJ741" s="26"/>
      <c r="AK741" s="27"/>
    </row>
    <row r="742" spans="1:37" s="28" customFormat="1" ht="16.149999999999999" customHeight="1">
      <c r="A742" s="17">
        <f t="shared" si="77"/>
        <v>734</v>
      </c>
      <c r="B742" s="18" t="s">
        <v>44</v>
      </c>
      <c r="C742" s="17">
        <f>+[1]DEPURADO!A736</f>
        <v>527255</v>
      </c>
      <c r="D742" s="17">
        <f>+[1]DEPURADO!B736</f>
        <v>527255</v>
      </c>
      <c r="E742" s="19">
        <f>+[1]DEPURADO!C736</f>
        <v>44894</v>
      </c>
      <c r="F742" s="20" t="str">
        <f>+IF([1]DEPURADO!D736&gt;1,[1]DEPURADO!D736," ")</f>
        <v xml:space="preserve"> </v>
      </c>
      <c r="G742" s="21">
        <f>[1]DEPURADO!F736</f>
        <v>54000</v>
      </c>
      <c r="H742" s="22">
        <v>0</v>
      </c>
      <c r="I742" s="22">
        <f>+[1]DEPURADO!M736+[1]DEPURADO!N736</f>
        <v>0</v>
      </c>
      <c r="J742" s="22">
        <f>+[1]DEPURADO!R736</f>
        <v>0</v>
      </c>
      <c r="K742" s="23">
        <f>+[1]DEPURADO!P736+[1]DEPURADO!Q736</f>
        <v>0</v>
      </c>
      <c r="L742" s="22">
        <v>0</v>
      </c>
      <c r="M742" s="22">
        <v>0</v>
      </c>
      <c r="N742" s="22">
        <f t="shared" si="78"/>
        <v>0</v>
      </c>
      <c r="O742" s="22">
        <f t="shared" si="79"/>
        <v>54000</v>
      </c>
      <c r="P742" s="18">
        <f>IF([1]DEPURADO!H736&gt;1,0,[1]DEPURADO!B736)</f>
        <v>0</v>
      </c>
      <c r="Q742" s="24">
        <f t="shared" si="80"/>
        <v>0</v>
      </c>
      <c r="R742" s="25">
        <f t="shared" si="81"/>
        <v>54000</v>
      </c>
      <c r="S742" s="25">
        <f>+[1]DEPURADO!J736</f>
        <v>0</v>
      </c>
      <c r="T742" s="17" t="s">
        <v>45</v>
      </c>
      <c r="U742" s="25">
        <f>+[1]DEPURADO!I736</f>
        <v>0</v>
      </c>
      <c r="V742" s="24"/>
      <c r="W742" s="17" t="s">
        <v>45</v>
      </c>
      <c r="X742" s="25">
        <f>+[1]DEPURADO!K736+[1]DEPURADO!L736</f>
        <v>0</v>
      </c>
      <c r="Y742" s="17" t="s">
        <v>45</v>
      </c>
      <c r="Z742" s="25">
        <f t="shared" si="82"/>
        <v>0</v>
      </c>
      <c r="AA742" s="25"/>
      <c r="AB742" s="25">
        <v>0</v>
      </c>
      <c r="AC742" s="25">
        <v>0</v>
      </c>
      <c r="AD742" s="24"/>
      <c r="AE742" s="24">
        <f>+[1]DEPURADO!K736</f>
        <v>0</v>
      </c>
      <c r="AF742" s="24">
        <v>0</v>
      </c>
      <c r="AG742" s="24">
        <f t="shared" si="83"/>
        <v>0</v>
      </c>
      <c r="AH742" s="24">
        <v>0</v>
      </c>
      <c r="AI742" s="24" t="str">
        <f>+[1]DEPURADO!G736</f>
        <v>NO RADICADA</v>
      </c>
      <c r="AJ742" s="26"/>
      <c r="AK742" s="27"/>
    </row>
    <row r="743" spans="1:37" s="28" customFormat="1" ht="16.149999999999999" customHeight="1">
      <c r="A743" s="17">
        <f t="shared" si="77"/>
        <v>735</v>
      </c>
      <c r="B743" s="18" t="s">
        <v>44</v>
      </c>
      <c r="C743" s="17">
        <f>+[1]DEPURADO!A737</f>
        <v>529249</v>
      </c>
      <c r="D743" s="17">
        <f>+[1]DEPURADO!B737</f>
        <v>529249</v>
      </c>
      <c r="E743" s="19">
        <f>+[1]DEPURADO!C737</f>
        <v>44896</v>
      </c>
      <c r="F743" s="20" t="str">
        <f>+IF([1]DEPURADO!D737&gt;1,[1]DEPURADO!D737," ")</f>
        <v xml:space="preserve"> </v>
      </c>
      <c r="G743" s="21">
        <f>[1]DEPURADO!F737</f>
        <v>55500</v>
      </c>
      <c r="H743" s="22">
        <v>0</v>
      </c>
      <c r="I743" s="22">
        <f>+[1]DEPURADO!M737+[1]DEPURADO!N737</f>
        <v>0</v>
      </c>
      <c r="J743" s="22">
        <f>+[1]DEPURADO!R737</f>
        <v>0</v>
      </c>
      <c r="K743" s="23">
        <f>+[1]DEPURADO!P737+[1]DEPURADO!Q737</f>
        <v>0</v>
      </c>
      <c r="L743" s="22">
        <v>0</v>
      </c>
      <c r="M743" s="22">
        <v>0</v>
      </c>
      <c r="N743" s="22">
        <f t="shared" si="78"/>
        <v>0</v>
      </c>
      <c r="O743" s="22">
        <f t="shared" si="79"/>
        <v>55500</v>
      </c>
      <c r="P743" s="18">
        <f>IF([1]DEPURADO!H737&gt;1,0,[1]DEPURADO!B737)</f>
        <v>0</v>
      </c>
      <c r="Q743" s="24">
        <f t="shared" si="80"/>
        <v>0</v>
      </c>
      <c r="R743" s="25">
        <f t="shared" si="81"/>
        <v>55500</v>
      </c>
      <c r="S743" s="25">
        <f>+[1]DEPURADO!J737</f>
        <v>0</v>
      </c>
      <c r="T743" s="17" t="s">
        <v>45</v>
      </c>
      <c r="U743" s="25">
        <f>+[1]DEPURADO!I737</f>
        <v>0</v>
      </c>
      <c r="V743" s="24"/>
      <c r="W743" s="17" t="s">
        <v>45</v>
      </c>
      <c r="X743" s="25">
        <f>+[1]DEPURADO!K737+[1]DEPURADO!L737</f>
        <v>0</v>
      </c>
      <c r="Y743" s="17" t="s">
        <v>45</v>
      </c>
      <c r="Z743" s="25">
        <f t="shared" si="82"/>
        <v>0</v>
      </c>
      <c r="AA743" s="25"/>
      <c r="AB743" s="25">
        <v>0</v>
      </c>
      <c r="AC743" s="25">
        <v>0</v>
      </c>
      <c r="AD743" s="24"/>
      <c r="AE743" s="24">
        <f>+[1]DEPURADO!K737</f>
        <v>0</v>
      </c>
      <c r="AF743" s="24">
        <v>0</v>
      </c>
      <c r="AG743" s="24">
        <f t="shared" si="83"/>
        <v>0</v>
      </c>
      <c r="AH743" s="24">
        <v>0</v>
      </c>
      <c r="AI743" s="24" t="str">
        <f>+[1]DEPURADO!G737</f>
        <v>NO RADICADA</v>
      </c>
      <c r="AJ743" s="26"/>
      <c r="AK743" s="27"/>
    </row>
    <row r="744" spans="1:37" s="28" customFormat="1" ht="16.149999999999999" customHeight="1">
      <c r="A744" s="17">
        <f t="shared" si="77"/>
        <v>736</v>
      </c>
      <c r="B744" s="18" t="s">
        <v>44</v>
      </c>
      <c r="C744" s="17">
        <f>+[1]DEPURADO!A738</f>
        <v>530375</v>
      </c>
      <c r="D744" s="17">
        <f>+[1]DEPURADO!B738</f>
        <v>530375</v>
      </c>
      <c r="E744" s="19">
        <f>+[1]DEPURADO!C738</f>
        <v>44897</v>
      </c>
      <c r="F744" s="20" t="str">
        <f>+IF([1]DEPURADO!D738&gt;1,[1]DEPURADO!D738," ")</f>
        <v xml:space="preserve"> </v>
      </c>
      <c r="G744" s="21">
        <f>[1]DEPURADO!F738</f>
        <v>63700</v>
      </c>
      <c r="H744" s="22">
        <v>0</v>
      </c>
      <c r="I744" s="22">
        <f>+[1]DEPURADO!M738+[1]DEPURADO!N738</f>
        <v>0</v>
      </c>
      <c r="J744" s="22">
        <f>+[1]DEPURADO!R738</f>
        <v>0</v>
      </c>
      <c r="K744" s="23">
        <f>+[1]DEPURADO!P738+[1]DEPURADO!Q738</f>
        <v>0</v>
      </c>
      <c r="L744" s="22">
        <v>0</v>
      </c>
      <c r="M744" s="22">
        <v>0</v>
      </c>
      <c r="N744" s="22">
        <f t="shared" si="78"/>
        <v>0</v>
      </c>
      <c r="O744" s="22">
        <f t="shared" si="79"/>
        <v>63700</v>
      </c>
      <c r="P744" s="18">
        <f>IF([1]DEPURADO!H738&gt;1,0,[1]DEPURADO!B738)</f>
        <v>0</v>
      </c>
      <c r="Q744" s="24">
        <f t="shared" si="80"/>
        <v>0</v>
      </c>
      <c r="R744" s="25">
        <f t="shared" si="81"/>
        <v>63700</v>
      </c>
      <c r="S744" s="25">
        <f>+[1]DEPURADO!J738</f>
        <v>0</v>
      </c>
      <c r="T744" s="17" t="s">
        <v>45</v>
      </c>
      <c r="U744" s="25">
        <f>+[1]DEPURADO!I738</f>
        <v>0</v>
      </c>
      <c r="V744" s="24"/>
      <c r="W744" s="17" t="s">
        <v>45</v>
      </c>
      <c r="X744" s="25">
        <f>+[1]DEPURADO!K738+[1]DEPURADO!L738</f>
        <v>0</v>
      </c>
      <c r="Y744" s="17" t="s">
        <v>45</v>
      </c>
      <c r="Z744" s="25">
        <f t="shared" si="82"/>
        <v>0</v>
      </c>
      <c r="AA744" s="25"/>
      <c r="AB744" s="25">
        <v>0</v>
      </c>
      <c r="AC744" s="25">
        <v>0</v>
      </c>
      <c r="AD744" s="24"/>
      <c r="AE744" s="24">
        <f>+[1]DEPURADO!K738</f>
        <v>0</v>
      </c>
      <c r="AF744" s="24">
        <v>0</v>
      </c>
      <c r="AG744" s="24">
        <f t="shared" si="83"/>
        <v>0</v>
      </c>
      <c r="AH744" s="24">
        <v>0</v>
      </c>
      <c r="AI744" s="24" t="str">
        <f>+[1]DEPURADO!G738</f>
        <v>NO RADICADA</v>
      </c>
      <c r="AJ744" s="26"/>
      <c r="AK744" s="27"/>
    </row>
    <row r="745" spans="1:37" s="28" customFormat="1" ht="16.149999999999999" customHeight="1">
      <c r="A745" s="17">
        <f t="shared" si="77"/>
        <v>737</v>
      </c>
      <c r="B745" s="18" t="s">
        <v>44</v>
      </c>
      <c r="C745" s="17">
        <f>+[1]DEPURADO!A739</f>
        <v>530319</v>
      </c>
      <c r="D745" s="17">
        <f>+[1]DEPURADO!B739</f>
        <v>530319</v>
      </c>
      <c r="E745" s="19">
        <f>+[1]DEPURADO!C739</f>
        <v>44897</v>
      </c>
      <c r="F745" s="20">
        <f>+IF([1]DEPURADO!D739&gt;1,[1]DEPURADO!D739," ")</f>
        <v>44938</v>
      </c>
      <c r="G745" s="21">
        <f>[1]DEPURADO!F739</f>
        <v>177300</v>
      </c>
      <c r="H745" s="22">
        <v>0</v>
      </c>
      <c r="I745" s="22">
        <f>+[1]DEPURADO!M739+[1]DEPURADO!N739</f>
        <v>0</v>
      </c>
      <c r="J745" s="22">
        <f>+[1]DEPURADO!R739</f>
        <v>0</v>
      </c>
      <c r="K745" s="23">
        <f>+[1]DEPURADO!P739+[1]DEPURADO!Q739</f>
        <v>0</v>
      </c>
      <c r="L745" s="22">
        <v>0</v>
      </c>
      <c r="M745" s="22">
        <v>0</v>
      </c>
      <c r="N745" s="22">
        <f t="shared" si="78"/>
        <v>0</v>
      </c>
      <c r="O745" s="22">
        <f t="shared" si="79"/>
        <v>177300</v>
      </c>
      <c r="P745" s="18">
        <f>IF([1]DEPURADO!H739&gt;1,0,[1]DEPURADO!B739)</f>
        <v>530319</v>
      </c>
      <c r="Q745" s="24">
        <f t="shared" si="80"/>
        <v>177300</v>
      </c>
      <c r="R745" s="25">
        <f t="shared" si="81"/>
        <v>0</v>
      </c>
      <c r="S745" s="25">
        <f>+[1]DEPURADO!J739</f>
        <v>0</v>
      </c>
      <c r="T745" s="17" t="s">
        <v>45</v>
      </c>
      <c r="U745" s="25">
        <f>+[1]DEPURADO!I739</f>
        <v>0</v>
      </c>
      <c r="V745" s="24"/>
      <c r="W745" s="17" t="s">
        <v>45</v>
      </c>
      <c r="X745" s="25">
        <f>+[1]DEPURADO!K739+[1]DEPURADO!L739</f>
        <v>0</v>
      </c>
      <c r="Y745" s="17" t="s">
        <v>45</v>
      </c>
      <c r="Z745" s="25">
        <f t="shared" si="82"/>
        <v>0</v>
      </c>
      <c r="AA745" s="25"/>
      <c r="AB745" s="25">
        <v>0</v>
      </c>
      <c r="AC745" s="25">
        <v>0</v>
      </c>
      <c r="AD745" s="24"/>
      <c r="AE745" s="24">
        <f>+[1]DEPURADO!K739</f>
        <v>0</v>
      </c>
      <c r="AF745" s="24">
        <v>0</v>
      </c>
      <c r="AG745" s="24">
        <f t="shared" si="83"/>
        <v>177300</v>
      </c>
      <c r="AH745" s="24">
        <v>0</v>
      </c>
      <c r="AI745" s="24" t="str">
        <f>+[1]DEPURADO!G739</f>
        <v>SALDO A FAVOR DEL PRESTADOR</v>
      </c>
      <c r="AJ745" s="26"/>
      <c r="AK745" s="27"/>
    </row>
    <row r="746" spans="1:37" s="28" customFormat="1" ht="16.149999999999999" customHeight="1">
      <c r="A746" s="17">
        <f t="shared" si="77"/>
        <v>738</v>
      </c>
      <c r="B746" s="18" t="s">
        <v>44</v>
      </c>
      <c r="C746" s="17">
        <f>+[1]DEPURADO!A740</f>
        <v>531210</v>
      </c>
      <c r="D746" s="17">
        <f>+[1]DEPURADO!B740</f>
        <v>531210</v>
      </c>
      <c r="E746" s="19">
        <f>+[1]DEPURADO!C740</f>
        <v>44899</v>
      </c>
      <c r="F746" s="20">
        <f>+IF([1]DEPURADO!D740&gt;1,[1]DEPURADO!D740," ")</f>
        <v>44936</v>
      </c>
      <c r="G746" s="21">
        <f>[1]DEPURADO!F740</f>
        <v>316400</v>
      </c>
      <c r="H746" s="22">
        <v>0</v>
      </c>
      <c r="I746" s="22">
        <f>+[1]DEPURADO!M740+[1]DEPURADO!N740</f>
        <v>0</v>
      </c>
      <c r="J746" s="22">
        <f>+[1]DEPURADO!R740</f>
        <v>0</v>
      </c>
      <c r="K746" s="23">
        <f>+[1]DEPURADO!P740+[1]DEPURADO!Q740</f>
        <v>0</v>
      </c>
      <c r="L746" s="22">
        <v>0</v>
      </c>
      <c r="M746" s="22">
        <v>0</v>
      </c>
      <c r="N746" s="22">
        <f t="shared" si="78"/>
        <v>0</v>
      </c>
      <c r="O746" s="22">
        <f t="shared" si="79"/>
        <v>316400</v>
      </c>
      <c r="P746" s="18">
        <f>IF([1]DEPURADO!H740&gt;1,0,[1]DEPURADO!B740)</f>
        <v>531210</v>
      </c>
      <c r="Q746" s="24">
        <f t="shared" si="80"/>
        <v>316400</v>
      </c>
      <c r="R746" s="25">
        <f t="shared" si="81"/>
        <v>0</v>
      </c>
      <c r="S746" s="25">
        <f>+[1]DEPURADO!J740</f>
        <v>0</v>
      </c>
      <c r="T746" s="17" t="s">
        <v>45</v>
      </c>
      <c r="U746" s="25">
        <f>+[1]DEPURADO!I740</f>
        <v>0</v>
      </c>
      <c r="V746" s="24"/>
      <c r="W746" s="17" t="s">
        <v>45</v>
      </c>
      <c r="X746" s="25">
        <f>+[1]DEPURADO!K740+[1]DEPURADO!L740</f>
        <v>0</v>
      </c>
      <c r="Y746" s="17" t="s">
        <v>45</v>
      </c>
      <c r="Z746" s="25">
        <f t="shared" si="82"/>
        <v>0</v>
      </c>
      <c r="AA746" s="25"/>
      <c r="AB746" s="25">
        <v>0</v>
      </c>
      <c r="AC746" s="25">
        <v>0</v>
      </c>
      <c r="AD746" s="24"/>
      <c r="AE746" s="24">
        <f>+[1]DEPURADO!K740</f>
        <v>0</v>
      </c>
      <c r="AF746" s="24">
        <v>0</v>
      </c>
      <c r="AG746" s="24">
        <f t="shared" si="83"/>
        <v>316400</v>
      </c>
      <c r="AH746" s="24">
        <v>0</v>
      </c>
      <c r="AI746" s="24" t="str">
        <f>+[1]DEPURADO!G740</f>
        <v>SALDO A FAVOR DEL PRESTADOR</v>
      </c>
      <c r="AJ746" s="26"/>
      <c r="AK746" s="27"/>
    </row>
    <row r="747" spans="1:37" s="28" customFormat="1" ht="16.149999999999999" customHeight="1">
      <c r="A747" s="17">
        <f t="shared" si="77"/>
        <v>739</v>
      </c>
      <c r="B747" s="18" t="s">
        <v>44</v>
      </c>
      <c r="C747" s="17">
        <f>+[1]DEPURADO!A741</f>
        <v>532035</v>
      </c>
      <c r="D747" s="17">
        <f>+[1]DEPURADO!B741</f>
        <v>532035</v>
      </c>
      <c r="E747" s="19">
        <f>+[1]DEPURADO!C741</f>
        <v>44900</v>
      </c>
      <c r="F747" s="20" t="str">
        <f>+IF([1]DEPURADO!D741&gt;1,[1]DEPURADO!D741," ")</f>
        <v xml:space="preserve"> </v>
      </c>
      <c r="G747" s="21">
        <f>[1]DEPURADO!F741</f>
        <v>157000</v>
      </c>
      <c r="H747" s="22">
        <v>0</v>
      </c>
      <c r="I747" s="22">
        <f>+[1]DEPURADO!M741+[1]DEPURADO!N741</f>
        <v>0</v>
      </c>
      <c r="J747" s="22">
        <f>+[1]DEPURADO!R741</f>
        <v>0</v>
      </c>
      <c r="K747" s="23">
        <f>+[1]DEPURADO!P741+[1]DEPURADO!Q741</f>
        <v>0</v>
      </c>
      <c r="L747" s="22">
        <v>0</v>
      </c>
      <c r="M747" s="22">
        <v>0</v>
      </c>
      <c r="N747" s="22">
        <f t="shared" si="78"/>
        <v>0</v>
      </c>
      <c r="O747" s="22">
        <f t="shared" si="79"/>
        <v>157000</v>
      </c>
      <c r="P747" s="18">
        <f>IF([1]DEPURADO!H741&gt;1,0,[1]DEPURADO!B741)</f>
        <v>0</v>
      </c>
      <c r="Q747" s="24">
        <f t="shared" si="80"/>
        <v>0</v>
      </c>
      <c r="R747" s="25">
        <f t="shared" si="81"/>
        <v>157000</v>
      </c>
      <c r="S747" s="25">
        <f>+[1]DEPURADO!J741</f>
        <v>0</v>
      </c>
      <c r="T747" s="17" t="s">
        <v>45</v>
      </c>
      <c r="U747" s="25">
        <f>+[1]DEPURADO!I741</f>
        <v>0</v>
      </c>
      <c r="V747" s="24"/>
      <c r="W747" s="17" t="s">
        <v>45</v>
      </c>
      <c r="X747" s="25">
        <f>+[1]DEPURADO!K741+[1]DEPURADO!L741</f>
        <v>0</v>
      </c>
      <c r="Y747" s="17" t="s">
        <v>45</v>
      </c>
      <c r="Z747" s="25">
        <f t="shared" si="82"/>
        <v>0</v>
      </c>
      <c r="AA747" s="25"/>
      <c r="AB747" s="25">
        <v>0</v>
      </c>
      <c r="AC747" s="25">
        <v>0</v>
      </c>
      <c r="AD747" s="24"/>
      <c r="AE747" s="24">
        <f>+[1]DEPURADO!K741</f>
        <v>0</v>
      </c>
      <c r="AF747" s="24">
        <v>0</v>
      </c>
      <c r="AG747" s="24">
        <f t="shared" si="83"/>
        <v>0</v>
      </c>
      <c r="AH747" s="24">
        <v>0</v>
      </c>
      <c r="AI747" s="24" t="str">
        <f>+[1]DEPURADO!G741</f>
        <v>NO RADICADA</v>
      </c>
      <c r="AJ747" s="26"/>
      <c r="AK747" s="27"/>
    </row>
    <row r="748" spans="1:37" s="28" customFormat="1" ht="16.149999999999999" customHeight="1">
      <c r="A748" s="17">
        <f t="shared" si="77"/>
        <v>740</v>
      </c>
      <c r="B748" s="18" t="s">
        <v>44</v>
      </c>
      <c r="C748" s="17">
        <f>+[1]DEPURADO!A742</f>
        <v>532755</v>
      </c>
      <c r="D748" s="17">
        <f>+[1]DEPURADO!B742</f>
        <v>532755</v>
      </c>
      <c r="E748" s="19">
        <f>+[1]DEPURADO!C742</f>
        <v>44901</v>
      </c>
      <c r="F748" s="20" t="str">
        <f>+IF([1]DEPURADO!D742&gt;1,[1]DEPURADO!D742," ")</f>
        <v xml:space="preserve"> </v>
      </c>
      <c r="G748" s="21">
        <f>[1]DEPURADO!F742</f>
        <v>7993423</v>
      </c>
      <c r="H748" s="22">
        <v>0</v>
      </c>
      <c r="I748" s="22">
        <f>+[1]DEPURADO!M742+[1]DEPURADO!N742</f>
        <v>0</v>
      </c>
      <c r="J748" s="22">
        <f>+[1]DEPURADO!R742</f>
        <v>0</v>
      </c>
      <c r="K748" s="23">
        <f>+[1]DEPURADO!P742+[1]DEPURADO!Q742</f>
        <v>0</v>
      </c>
      <c r="L748" s="22">
        <v>0</v>
      </c>
      <c r="M748" s="22">
        <v>0</v>
      </c>
      <c r="N748" s="22">
        <f t="shared" si="78"/>
        <v>0</v>
      </c>
      <c r="O748" s="22">
        <f t="shared" si="79"/>
        <v>7993423</v>
      </c>
      <c r="P748" s="18">
        <f>IF([1]DEPURADO!H742&gt;1,0,[1]DEPURADO!B742)</f>
        <v>0</v>
      </c>
      <c r="Q748" s="24">
        <f t="shared" si="80"/>
        <v>0</v>
      </c>
      <c r="R748" s="25">
        <f t="shared" si="81"/>
        <v>7993423</v>
      </c>
      <c r="S748" s="25">
        <f>+[1]DEPURADO!J742</f>
        <v>0</v>
      </c>
      <c r="T748" s="17" t="s">
        <v>45</v>
      </c>
      <c r="U748" s="25">
        <f>+[1]DEPURADO!I742</f>
        <v>0</v>
      </c>
      <c r="V748" s="24"/>
      <c r="W748" s="17" t="s">
        <v>45</v>
      </c>
      <c r="X748" s="25">
        <f>+[1]DEPURADO!K742+[1]DEPURADO!L742</f>
        <v>0</v>
      </c>
      <c r="Y748" s="17" t="s">
        <v>45</v>
      </c>
      <c r="Z748" s="25">
        <f t="shared" si="82"/>
        <v>0</v>
      </c>
      <c r="AA748" s="25"/>
      <c r="AB748" s="25">
        <v>0</v>
      </c>
      <c r="AC748" s="25">
        <v>0</v>
      </c>
      <c r="AD748" s="24"/>
      <c r="AE748" s="24">
        <f>+[1]DEPURADO!K742</f>
        <v>0</v>
      </c>
      <c r="AF748" s="24">
        <v>0</v>
      </c>
      <c r="AG748" s="24">
        <f t="shared" si="83"/>
        <v>0</v>
      </c>
      <c r="AH748" s="24">
        <v>0</v>
      </c>
      <c r="AI748" s="24" t="str">
        <f>+[1]DEPURADO!G742</f>
        <v>NO RADICADA</v>
      </c>
      <c r="AJ748" s="26"/>
      <c r="AK748" s="27"/>
    </row>
    <row r="749" spans="1:37" s="28" customFormat="1" ht="16.149999999999999" customHeight="1">
      <c r="A749" s="17">
        <f t="shared" si="77"/>
        <v>741</v>
      </c>
      <c r="B749" s="18" t="s">
        <v>44</v>
      </c>
      <c r="C749" s="17">
        <f>+[1]DEPURADO!A743</f>
        <v>534030</v>
      </c>
      <c r="D749" s="17">
        <f>+[1]DEPURADO!B743</f>
        <v>534030</v>
      </c>
      <c r="E749" s="19">
        <f>+[1]DEPURADO!C743</f>
        <v>44902</v>
      </c>
      <c r="F749" s="20" t="str">
        <f>+IF([1]DEPURADO!D743&gt;1,[1]DEPURADO!D743," ")</f>
        <v xml:space="preserve"> </v>
      </c>
      <c r="G749" s="21">
        <f>[1]DEPURADO!F743</f>
        <v>55500</v>
      </c>
      <c r="H749" s="22">
        <v>0</v>
      </c>
      <c r="I749" s="22">
        <f>+[1]DEPURADO!M743+[1]DEPURADO!N743</f>
        <v>0</v>
      </c>
      <c r="J749" s="22">
        <f>+[1]DEPURADO!R743</f>
        <v>0</v>
      </c>
      <c r="K749" s="23">
        <f>+[1]DEPURADO!P743+[1]DEPURADO!Q743</f>
        <v>0</v>
      </c>
      <c r="L749" s="22">
        <v>0</v>
      </c>
      <c r="M749" s="22">
        <v>0</v>
      </c>
      <c r="N749" s="22">
        <f t="shared" si="78"/>
        <v>0</v>
      </c>
      <c r="O749" s="22">
        <f t="shared" si="79"/>
        <v>55500</v>
      </c>
      <c r="P749" s="18">
        <f>IF([1]DEPURADO!H743&gt;1,0,[1]DEPURADO!B743)</f>
        <v>0</v>
      </c>
      <c r="Q749" s="24">
        <f t="shared" si="80"/>
        <v>0</v>
      </c>
      <c r="R749" s="25">
        <f t="shared" si="81"/>
        <v>55500</v>
      </c>
      <c r="S749" s="25">
        <f>+[1]DEPURADO!J743</f>
        <v>0</v>
      </c>
      <c r="T749" s="17" t="s">
        <v>45</v>
      </c>
      <c r="U749" s="25">
        <f>+[1]DEPURADO!I743</f>
        <v>0</v>
      </c>
      <c r="V749" s="24"/>
      <c r="W749" s="17" t="s">
        <v>45</v>
      </c>
      <c r="X749" s="25">
        <f>+[1]DEPURADO!K743+[1]DEPURADO!L743</f>
        <v>0</v>
      </c>
      <c r="Y749" s="17" t="s">
        <v>45</v>
      </c>
      <c r="Z749" s="25">
        <f t="shared" si="82"/>
        <v>0</v>
      </c>
      <c r="AA749" s="25"/>
      <c r="AB749" s="25">
        <v>0</v>
      </c>
      <c r="AC749" s="25">
        <v>0</v>
      </c>
      <c r="AD749" s="24"/>
      <c r="AE749" s="24">
        <f>+[1]DEPURADO!K743</f>
        <v>0</v>
      </c>
      <c r="AF749" s="24">
        <v>0</v>
      </c>
      <c r="AG749" s="24">
        <f t="shared" si="83"/>
        <v>0</v>
      </c>
      <c r="AH749" s="24">
        <v>0</v>
      </c>
      <c r="AI749" s="24" t="str">
        <f>+[1]DEPURADO!G743</f>
        <v>NO RADICADA</v>
      </c>
      <c r="AJ749" s="26"/>
      <c r="AK749" s="27"/>
    </row>
    <row r="750" spans="1:37" s="28" customFormat="1" ht="16.149999999999999" customHeight="1">
      <c r="A750" s="17">
        <f t="shared" si="77"/>
        <v>742</v>
      </c>
      <c r="B750" s="18" t="s">
        <v>44</v>
      </c>
      <c r="C750" s="17">
        <f>+[1]DEPURADO!A744</f>
        <v>534360</v>
      </c>
      <c r="D750" s="17">
        <f>+[1]DEPURADO!B744</f>
        <v>534360</v>
      </c>
      <c r="E750" s="19">
        <f>+[1]DEPURADO!C744</f>
        <v>44902</v>
      </c>
      <c r="F750" s="20" t="str">
        <f>+IF([1]DEPURADO!D744&gt;1,[1]DEPURADO!D744," ")</f>
        <v xml:space="preserve"> </v>
      </c>
      <c r="G750" s="21">
        <f>[1]DEPURADO!F744</f>
        <v>57700</v>
      </c>
      <c r="H750" s="22">
        <v>0</v>
      </c>
      <c r="I750" s="22">
        <f>+[1]DEPURADO!M744+[1]DEPURADO!N744</f>
        <v>0</v>
      </c>
      <c r="J750" s="22">
        <f>+[1]DEPURADO!R744</f>
        <v>0</v>
      </c>
      <c r="K750" s="23">
        <f>+[1]DEPURADO!P744+[1]DEPURADO!Q744</f>
        <v>0</v>
      </c>
      <c r="L750" s="22">
        <v>0</v>
      </c>
      <c r="M750" s="22">
        <v>0</v>
      </c>
      <c r="N750" s="22">
        <f t="shared" si="78"/>
        <v>0</v>
      </c>
      <c r="O750" s="22">
        <f t="shared" si="79"/>
        <v>57700</v>
      </c>
      <c r="P750" s="18">
        <f>IF([1]DEPURADO!H744&gt;1,0,[1]DEPURADO!B744)</f>
        <v>0</v>
      </c>
      <c r="Q750" s="24">
        <f t="shared" si="80"/>
        <v>0</v>
      </c>
      <c r="R750" s="25">
        <f t="shared" si="81"/>
        <v>57700</v>
      </c>
      <c r="S750" s="25">
        <f>+[1]DEPURADO!J744</f>
        <v>0</v>
      </c>
      <c r="T750" s="17" t="s">
        <v>45</v>
      </c>
      <c r="U750" s="25">
        <f>+[1]DEPURADO!I744</f>
        <v>0</v>
      </c>
      <c r="V750" s="24"/>
      <c r="W750" s="17" t="s">
        <v>45</v>
      </c>
      <c r="X750" s="25">
        <f>+[1]DEPURADO!K744+[1]DEPURADO!L744</f>
        <v>0</v>
      </c>
      <c r="Y750" s="17" t="s">
        <v>45</v>
      </c>
      <c r="Z750" s="25">
        <f t="shared" si="82"/>
        <v>0</v>
      </c>
      <c r="AA750" s="25"/>
      <c r="AB750" s="25">
        <v>0</v>
      </c>
      <c r="AC750" s="25">
        <v>0</v>
      </c>
      <c r="AD750" s="24"/>
      <c r="AE750" s="24">
        <f>+[1]DEPURADO!K744</f>
        <v>0</v>
      </c>
      <c r="AF750" s="24">
        <v>0</v>
      </c>
      <c r="AG750" s="24">
        <f t="shared" si="83"/>
        <v>0</v>
      </c>
      <c r="AH750" s="24">
        <v>0</v>
      </c>
      <c r="AI750" s="24" t="str">
        <f>+[1]DEPURADO!G744</f>
        <v>NO RADICADA</v>
      </c>
      <c r="AJ750" s="26"/>
      <c r="AK750" s="27"/>
    </row>
    <row r="751" spans="1:37" s="28" customFormat="1" ht="16.149999999999999" customHeight="1">
      <c r="A751" s="17">
        <f t="shared" si="77"/>
        <v>743</v>
      </c>
      <c r="B751" s="18" t="s">
        <v>44</v>
      </c>
      <c r="C751" s="17">
        <f>+[1]DEPURADO!A745</f>
        <v>534827</v>
      </c>
      <c r="D751" s="17">
        <f>+[1]DEPURADO!B745</f>
        <v>534827</v>
      </c>
      <c r="E751" s="19">
        <f>+[1]DEPURADO!C745</f>
        <v>44904</v>
      </c>
      <c r="F751" s="20" t="str">
        <f>+IF([1]DEPURADO!D745&gt;1,[1]DEPURADO!D745," ")</f>
        <v xml:space="preserve"> </v>
      </c>
      <c r="G751" s="21">
        <f>[1]DEPURADO!F745</f>
        <v>57700</v>
      </c>
      <c r="H751" s="22">
        <v>0</v>
      </c>
      <c r="I751" s="22">
        <f>+[1]DEPURADO!M745+[1]DEPURADO!N745</f>
        <v>0</v>
      </c>
      <c r="J751" s="22">
        <f>+[1]DEPURADO!R745</f>
        <v>0</v>
      </c>
      <c r="K751" s="23">
        <f>+[1]DEPURADO!P745+[1]DEPURADO!Q745</f>
        <v>0</v>
      </c>
      <c r="L751" s="22">
        <v>0</v>
      </c>
      <c r="M751" s="22">
        <v>0</v>
      </c>
      <c r="N751" s="22">
        <f t="shared" si="78"/>
        <v>0</v>
      </c>
      <c r="O751" s="22">
        <f t="shared" si="79"/>
        <v>57700</v>
      </c>
      <c r="P751" s="18">
        <f>IF([1]DEPURADO!H745&gt;1,0,[1]DEPURADO!B745)</f>
        <v>0</v>
      </c>
      <c r="Q751" s="24">
        <f t="shared" si="80"/>
        <v>0</v>
      </c>
      <c r="R751" s="25">
        <f t="shared" si="81"/>
        <v>57700</v>
      </c>
      <c r="S751" s="25">
        <f>+[1]DEPURADO!J745</f>
        <v>0</v>
      </c>
      <c r="T751" s="17" t="s">
        <v>45</v>
      </c>
      <c r="U751" s="25">
        <f>+[1]DEPURADO!I745</f>
        <v>0</v>
      </c>
      <c r="V751" s="24"/>
      <c r="W751" s="17" t="s">
        <v>45</v>
      </c>
      <c r="X751" s="25">
        <f>+[1]DEPURADO!K745+[1]DEPURADO!L745</f>
        <v>0</v>
      </c>
      <c r="Y751" s="17" t="s">
        <v>45</v>
      </c>
      <c r="Z751" s="25">
        <f t="shared" si="82"/>
        <v>0</v>
      </c>
      <c r="AA751" s="25"/>
      <c r="AB751" s="25">
        <v>0</v>
      </c>
      <c r="AC751" s="25">
        <v>0</v>
      </c>
      <c r="AD751" s="24"/>
      <c r="AE751" s="24">
        <f>+[1]DEPURADO!K745</f>
        <v>0</v>
      </c>
      <c r="AF751" s="24">
        <v>0</v>
      </c>
      <c r="AG751" s="24">
        <f t="shared" si="83"/>
        <v>0</v>
      </c>
      <c r="AH751" s="24">
        <v>0</v>
      </c>
      <c r="AI751" s="24" t="str">
        <f>+[1]DEPURADO!G745</f>
        <v>NO RADICADA</v>
      </c>
      <c r="AJ751" s="26"/>
      <c r="AK751" s="27"/>
    </row>
    <row r="752" spans="1:37" s="28" customFormat="1" ht="16.149999999999999" customHeight="1">
      <c r="A752" s="17">
        <f t="shared" si="77"/>
        <v>744</v>
      </c>
      <c r="B752" s="18" t="s">
        <v>44</v>
      </c>
      <c r="C752" s="17">
        <f>+[1]DEPURADO!A746</f>
        <v>536149</v>
      </c>
      <c r="D752" s="17">
        <f>+[1]DEPURADO!B746</f>
        <v>536149</v>
      </c>
      <c r="E752" s="19">
        <f>+[1]DEPURADO!C746</f>
        <v>44905</v>
      </c>
      <c r="F752" s="20" t="str">
        <f>+IF([1]DEPURADO!D746&gt;1,[1]DEPURADO!D746," ")</f>
        <v xml:space="preserve"> </v>
      </c>
      <c r="G752" s="21">
        <f>[1]DEPURADO!F746</f>
        <v>5097200</v>
      </c>
      <c r="H752" s="22">
        <v>0</v>
      </c>
      <c r="I752" s="22">
        <f>+[1]DEPURADO!M746+[1]DEPURADO!N746</f>
        <v>0</v>
      </c>
      <c r="J752" s="22">
        <f>+[1]DEPURADO!R746</f>
        <v>0</v>
      </c>
      <c r="K752" s="23">
        <f>+[1]DEPURADO!P746+[1]DEPURADO!Q746</f>
        <v>0</v>
      </c>
      <c r="L752" s="22">
        <v>0</v>
      </c>
      <c r="M752" s="22">
        <v>0</v>
      </c>
      <c r="N752" s="22">
        <f t="shared" si="78"/>
        <v>0</v>
      </c>
      <c r="O752" s="22">
        <f t="shared" si="79"/>
        <v>5097200</v>
      </c>
      <c r="P752" s="18">
        <f>IF([1]DEPURADO!H746&gt;1,0,[1]DEPURADO!B746)</f>
        <v>0</v>
      </c>
      <c r="Q752" s="24">
        <f t="shared" si="80"/>
        <v>0</v>
      </c>
      <c r="R752" s="25">
        <f t="shared" si="81"/>
        <v>5097200</v>
      </c>
      <c r="S752" s="25">
        <f>+[1]DEPURADO!J746</f>
        <v>0</v>
      </c>
      <c r="T752" s="17" t="s">
        <v>45</v>
      </c>
      <c r="U752" s="25">
        <f>+[1]DEPURADO!I746</f>
        <v>0</v>
      </c>
      <c r="V752" s="24"/>
      <c r="W752" s="17" t="s">
        <v>45</v>
      </c>
      <c r="X752" s="25">
        <f>+[1]DEPURADO!K746+[1]DEPURADO!L746</f>
        <v>0</v>
      </c>
      <c r="Y752" s="17" t="s">
        <v>45</v>
      </c>
      <c r="Z752" s="25">
        <f t="shared" si="82"/>
        <v>0</v>
      </c>
      <c r="AA752" s="25"/>
      <c r="AB752" s="25">
        <v>0</v>
      </c>
      <c r="AC752" s="25">
        <v>0</v>
      </c>
      <c r="AD752" s="24"/>
      <c r="AE752" s="24">
        <f>+[1]DEPURADO!K746</f>
        <v>0</v>
      </c>
      <c r="AF752" s="24">
        <v>0</v>
      </c>
      <c r="AG752" s="24">
        <f t="shared" si="83"/>
        <v>0</v>
      </c>
      <c r="AH752" s="24">
        <v>0</v>
      </c>
      <c r="AI752" s="24" t="str">
        <f>+[1]DEPURADO!G746</f>
        <v>NO RADICADA</v>
      </c>
      <c r="AJ752" s="26"/>
      <c r="AK752" s="27"/>
    </row>
    <row r="753" spans="1:37" s="28" customFormat="1" ht="16.149999999999999" customHeight="1">
      <c r="A753" s="17">
        <f t="shared" si="77"/>
        <v>745</v>
      </c>
      <c r="B753" s="18" t="s">
        <v>44</v>
      </c>
      <c r="C753" s="17">
        <f>+[1]DEPURADO!A747</f>
        <v>536925</v>
      </c>
      <c r="D753" s="17">
        <f>+[1]DEPURADO!B747</f>
        <v>536925</v>
      </c>
      <c r="E753" s="19">
        <f>+[1]DEPURADO!C747</f>
        <v>44907</v>
      </c>
      <c r="F753" s="20">
        <f>+IF([1]DEPURADO!D747&gt;1,[1]DEPURADO!D747," ")</f>
        <v>44936</v>
      </c>
      <c r="G753" s="21">
        <f>[1]DEPURADO!F747</f>
        <v>166200</v>
      </c>
      <c r="H753" s="22">
        <v>0</v>
      </c>
      <c r="I753" s="22">
        <f>+[1]DEPURADO!M747+[1]DEPURADO!N747</f>
        <v>0</v>
      </c>
      <c r="J753" s="22">
        <f>+[1]DEPURADO!R747</f>
        <v>0</v>
      </c>
      <c r="K753" s="23">
        <f>+[1]DEPURADO!P747+[1]DEPURADO!Q747</f>
        <v>0</v>
      </c>
      <c r="L753" s="22">
        <v>0</v>
      </c>
      <c r="M753" s="22">
        <v>0</v>
      </c>
      <c r="N753" s="22">
        <f t="shared" si="78"/>
        <v>0</v>
      </c>
      <c r="O753" s="22">
        <f t="shared" si="79"/>
        <v>166200</v>
      </c>
      <c r="P753" s="18">
        <f>IF([1]DEPURADO!H747&gt;1,0,[1]DEPURADO!B747)</f>
        <v>536925</v>
      </c>
      <c r="Q753" s="24">
        <f t="shared" si="80"/>
        <v>166200</v>
      </c>
      <c r="R753" s="25">
        <f t="shared" si="81"/>
        <v>0</v>
      </c>
      <c r="S753" s="25">
        <f>+[1]DEPURADO!J747</f>
        <v>0</v>
      </c>
      <c r="T753" s="17" t="s">
        <v>45</v>
      </c>
      <c r="U753" s="25">
        <f>+[1]DEPURADO!I747</f>
        <v>0</v>
      </c>
      <c r="V753" s="24"/>
      <c r="W753" s="17" t="s">
        <v>45</v>
      </c>
      <c r="X753" s="25">
        <f>+[1]DEPURADO!K747+[1]DEPURADO!L747</f>
        <v>0</v>
      </c>
      <c r="Y753" s="17" t="s">
        <v>45</v>
      </c>
      <c r="Z753" s="25">
        <f t="shared" si="82"/>
        <v>0</v>
      </c>
      <c r="AA753" s="25"/>
      <c r="AB753" s="25">
        <v>0</v>
      </c>
      <c r="AC753" s="25">
        <v>0</v>
      </c>
      <c r="AD753" s="24"/>
      <c r="AE753" s="24">
        <f>+[1]DEPURADO!K747</f>
        <v>0</v>
      </c>
      <c r="AF753" s="24">
        <v>0</v>
      </c>
      <c r="AG753" s="24">
        <f t="shared" si="83"/>
        <v>166200</v>
      </c>
      <c r="AH753" s="24">
        <v>0</v>
      </c>
      <c r="AI753" s="24" t="str">
        <f>+[1]DEPURADO!G747</f>
        <v>SALDO A FAVOR DEL PRESTADOR</v>
      </c>
      <c r="AJ753" s="26"/>
      <c r="AK753" s="27"/>
    </row>
    <row r="754" spans="1:37" s="28" customFormat="1" ht="16.149999999999999" customHeight="1">
      <c r="A754" s="17">
        <f t="shared" si="77"/>
        <v>746</v>
      </c>
      <c r="B754" s="18" t="s">
        <v>44</v>
      </c>
      <c r="C754" s="17">
        <f>+[1]DEPURADO!A748</f>
        <v>540686</v>
      </c>
      <c r="D754" s="17">
        <f>+[1]DEPURADO!B748</f>
        <v>540686</v>
      </c>
      <c r="E754" s="19">
        <f>+[1]DEPURADO!C748</f>
        <v>44911</v>
      </c>
      <c r="F754" s="20" t="str">
        <f>+IF([1]DEPURADO!D748&gt;1,[1]DEPURADO!D748," ")</f>
        <v xml:space="preserve"> </v>
      </c>
      <c r="G754" s="21">
        <f>[1]DEPURADO!F748</f>
        <v>57700</v>
      </c>
      <c r="H754" s="22">
        <v>0</v>
      </c>
      <c r="I754" s="22">
        <f>+[1]DEPURADO!M748+[1]DEPURADO!N748</f>
        <v>0</v>
      </c>
      <c r="J754" s="22">
        <f>+[1]DEPURADO!R748</f>
        <v>0</v>
      </c>
      <c r="K754" s="23">
        <f>+[1]DEPURADO!P748+[1]DEPURADO!Q748</f>
        <v>0</v>
      </c>
      <c r="L754" s="22">
        <v>0</v>
      </c>
      <c r="M754" s="22">
        <v>0</v>
      </c>
      <c r="N754" s="22">
        <f t="shared" si="78"/>
        <v>0</v>
      </c>
      <c r="O754" s="22">
        <f t="shared" si="79"/>
        <v>57700</v>
      </c>
      <c r="P754" s="18">
        <f>IF([1]DEPURADO!H748&gt;1,0,[1]DEPURADO!B748)</f>
        <v>0</v>
      </c>
      <c r="Q754" s="24">
        <f t="shared" si="80"/>
        <v>0</v>
      </c>
      <c r="R754" s="25">
        <f t="shared" si="81"/>
        <v>57700</v>
      </c>
      <c r="S754" s="25">
        <f>+[1]DEPURADO!J748</f>
        <v>0</v>
      </c>
      <c r="T754" s="17" t="s">
        <v>45</v>
      </c>
      <c r="U754" s="25">
        <f>+[1]DEPURADO!I748</f>
        <v>0</v>
      </c>
      <c r="V754" s="24"/>
      <c r="W754" s="17" t="s">
        <v>45</v>
      </c>
      <c r="X754" s="25">
        <f>+[1]DEPURADO!K748+[1]DEPURADO!L748</f>
        <v>0</v>
      </c>
      <c r="Y754" s="17" t="s">
        <v>45</v>
      </c>
      <c r="Z754" s="25">
        <f t="shared" si="82"/>
        <v>0</v>
      </c>
      <c r="AA754" s="25"/>
      <c r="AB754" s="25">
        <v>0</v>
      </c>
      <c r="AC754" s="25">
        <v>0</v>
      </c>
      <c r="AD754" s="24"/>
      <c r="AE754" s="24">
        <f>+[1]DEPURADO!K748</f>
        <v>0</v>
      </c>
      <c r="AF754" s="24">
        <v>0</v>
      </c>
      <c r="AG754" s="24">
        <f t="shared" si="83"/>
        <v>0</v>
      </c>
      <c r="AH754" s="24">
        <v>0</v>
      </c>
      <c r="AI754" s="24" t="str">
        <f>+[1]DEPURADO!G748</f>
        <v>NO RADICADA</v>
      </c>
      <c r="AJ754" s="26"/>
      <c r="AK754" s="27"/>
    </row>
    <row r="755" spans="1:37" s="28" customFormat="1" ht="16.149999999999999" customHeight="1">
      <c r="A755" s="17">
        <f t="shared" si="77"/>
        <v>747</v>
      </c>
      <c r="B755" s="18" t="s">
        <v>44</v>
      </c>
      <c r="C755" s="17">
        <f>+[1]DEPURADO!A749</f>
        <v>540701</v>
      </c>
      <c r="D755" s="17">
        <f>+[1]DEPURADO!B749</f>
        <v>540701</v>
      </c>
      <c r="E755" s="19">
        <f>+[1]DEPURADO!C749</f>
        <v>44911</v>
      </c>
      <c r="F755" s="20" t="str">
        <f>+IF([1]DEPURADO!D749&gt;1,[1]DEPURADO!D749," ")</f>
        <v xml:space="preserve"> </v>
      </c>
      <c r="G755" s="21">
        <f>[1]DEPURADO!F749</f>
        <v>57700</v>
      </c>
      <c r="H755" s="22">
        <v>0</v>
      </c>
      <c r="I755" s="22">
        <f>+[1]DEPURADO!M749+[1]DEPURADO!N749</f>
        <v>0</v>
      </c>
      <c r="J755" s="22">
        <f>+[1]DEPURADO!R749</f>
        <v>0</v>
      </c>
      <c r="K755" s="23">
        <f>+[1]DEPURADO!P749+[1]DEPURADO!Q749</f>
        <v>0</v>
      </c>
      <c r="L755" s="22">
        <v>0</v>
      </c>
      <c r="M755" s="22">
        <v>0</v>
      </c>
      <c r="N755" s="22">
        <f t="shared" si="78"/>
        <v>0</v>
      </c>
      <c r="O755" s="22">
        <f t="shared" si="79"/>
        <v>57700</v>
      </c>
      <c r="P755" s="18">
        <f>IF([1]DEPURADO!H749&gt;1,0,[1]DEPURADO!B749)</f>
        <v>0</v>
      </c>
      <c r="Q755" s="24">
        <f t="shared" si="80"/>
        <v>0</v>
      </c>
      <c r="R755" s="25">
        <f t="shared" si="81"/>
        <v>57700</v>
      </c>
      <c r="S755" s="25">
        <f>+[1]DEPURADO!J749</f>
        <v>0</v>
      </c>
      <c r="T755" s="17" t="s">
        <v>45</v>
      </c>
      <c r="U755" s="25">
        <f>+[1]DEPURADO!I749</f>
        <v>0</v>
      </c>
      <c r="V755" s="24"/>
      <c r="W755" s="17" t="s">
        <v>45</v>
      </c>
      <c r="X755" s="25">
        <f>+[1]DEPURADO!K749+[1]DEPURADO!L749</f>
        <v>0</v>
      </c>
      <c r="Y755" s="17" t="s">
        <v>45</v>
      </c>
      <c r="Z755" s="25">
        <f t="shared" si="82"/>
        <v>0</v>
      </c>
      <c r="AA755" s="25"/>
      <c r="AB755" s="25">
        <v>0</v>
      </c>
      <c r="AC755" s="25">
        <v>0</v>
      </c>
      <c r="AD755" s="24"/>
      <c r="AE755" s="24">
        <f>+[1]DEPURADO!K749</f>
        <v>0</v>
      </c>
      <c r="AF755" s="24">
        <v>0</v>
      </c>
      <c r="AG755" s="24">
        <f t="shared" si="83"/>
        <v>0</v>
      </c>
      <c r="AH755" s="24">
        <v>0</v>
      </c>
      <c r="AI755" s="24" t="str">
        <f>+[1]DEPURADO!G749</f>
        <v>NO RADICADA</v>
      </c>
      <c r="AJ755" s="26"/>
      <c r="AK755" s="27"/>
    </row>
    <row r="756" spans="1:37" s="28" customFormat="1" ht="16.149999999999999" customHeight="1">
      <c r="A756" s="17">
        <f t="shared" si="77"/>
        <v>748</v>
      </c>
      <c r="B756" s="18" t="s">
        <v>44</v>
      </c>
      <c r="C756" s="17">
        <f>+[1]DEPURADO!A750</f>
        <v>541781</v>
      </c>
      <c r="D756" s="17">
        <f>+[1]DEPURADO!B750</f>
        <v>541781</v>
      </c>
      <c r="E756" s="19">
        <f>+[1]DEPURADO!C750</f>
        <v>44911</v>
      </c>
      <c r="F756" s="20" t="str">
        <f>+IF([1]DEPURADO!D750&gt;1,[1]DEPURADO!D750," ")</f>
        <v xml:space="preserve"> </v>
      </c>
      <c r="G756" s="21">
        <f>[1]DEPURADO!F750</f>
        <v>133200</v>
      </c>
      <c r="H756" s="22">
        <v>0</v>
      </c>
      <c r="I756" s="22">
        <f>+[1]DEPURADO!M750+[1]DEPURADO!N750</f>
        <v>0</v>
      </c>
      <c r="J756" s="22">
        <f>+[1]DEPURADO!R750</f>
        <v>0</v>
      </c>
      <c r="K756" s="23">
        <f>+[1]DEPURADO!P750+[1]DEPURADO!Q750</f>
        <v>0</v>
      </c>
      <c r="L756" s="22">
        <v>0</v>
      </c>
      <c r="M756" s="22">
        <v>0</v>
      </c>
      <c r="N756" s="22">
        <f t="shared" si="78"/>
        <v>0</v>
      </c>
      <c r="O756" s="22">
        <f t="shared" si="79"/>
        <v>133200</v>
      </c>
      <c r="P756" s="18">
        <f>IF([1]DEPURADO!H750&gt;1,0,[1]DEPURADO!B750)</f>
        <v>0</v>
      </c>
      <c r="Q756" s="24">
        <f t="shared" si="80"/>
        <v>0</v>
      </c>
      <c r="R756" s="25">
        <f t="shared" si="81"/>
        <v>133200</v>
      </c>
      <c r="S756" s="25">
        <f>+[1]DEPURADO!J750</f>
        <v>0</v>
      </c>
      <c r="T756" s="17" t="s">
        <v>45</v>
      </c>
      <c r="U756" s="25">
        <f>+[1]DEPURADO!I750</f>
        <v>0</v>
      </c>
      <c r="V756" s="24"/>
      <c r="W756" s="17" t="s">
        <v>45</v>
      </c>
      <c r="X756" s="25">
        <f>+[1]DEPURADO!K750+[1]DEPURADO!L750</f>
        <v>0</v>
      </c>
      <c r="Y756" s="17" t="s">
        <v>45</v>
      </c>
      <c r="Z756" s="25">
        <f t="shared" si="82"/>
        <v>0</v>
      </c>
      <c r="AA756" s="25"/>
      <c r="AB756" s="25">
        <v>0</v>
      </c>
      <c r="AC756" s="25">
        <v>0</v>
      </c>
      <c r="AD756" s="24"/>
      <c r="AE756" s="24">
        <f>+[1]DEPURADO!K750</f>
        <v>0</v>
      </c>
      <c r="AF756" s="24">
        <v>0</v>
      </c>
      <c r="AG756" s="24">
        <f t="shared" si="83"/>
        <v>0</v>
      </c>
      <c r="AH756" s="24">
        <v>0</v>
      </c>
      <c r="AI756" s="24" t="str">
        <f>+[1]DEPURADO!G750</f>
        <v>NO RADICADA</v>
      </c>
      <c r="AJ756" s="26"/>
      <c r="AK756" s="27"/>
    </row>
    <row r="757" spans="1:37" s="28" customFormat="1" ht="16.149999999999999" customHeight="1">
      <c r="A757" s="17">
        <f t="shared" si="77"/>
        <v>749</v>
      </c>
      <c r="B757" s="18" t="s">
        <v>44</v>
      </c>
      <c r="C757" s="17">
        <f>+[1]DEPURADO!A751</f>
        <v>541340</v>
      </c>
      <c r="D757" s="17">
        <f>+[1]DEPURADO!B751</f>
        <v>541340</v>
      </c>
      <c r="E757" s="19">
        <f>+[1]DEPURADO!C751</f>
        <v>44911</v>
      </c>
      <c r="F757" s="20">
        <f>+IF([1]DEPURADO!D751&gt;1,[1]DEPURADO!D751," ")</f>
        <v>44936</v>
      </c>
      <c r="G757" s="21">
        <f>[1]DEPURADO!F751</f>
        <v>756400</v>
      </c>
      <c r="H757" s="22">
        <v>0</v>
      </c>
      <c r="I757" s="22">
        <f>+[1]DEPURADO!M751+[1]DEPURADO!N751</f>
        <v>0</v>
      </c>
      <c r="J757" s="22">
        <f>+[1]DEPURADO!R751</f>
        <v>0</v>
      </c>
      <c r="K757" s="23">
        <f>+[1]DEPURADO!P751+[1]DEPURADO!Q751</f>
        <v>0</v>
      </c>
      <c r="L757" s="22">
        <v>0</v>
      </c>
      <c r="M757" s="22">
        <v>0</v>
      </c>
      <c r="N757" s="22">
        <f t="shared" si="78"/>
        <v>0</v>
      </c>
      <c r="O757" s="22">
        <f t="shared" si="79"/>
        <v>756400</v>
      </c>
      <c r="P757" s="18">
        <f>IF([1]DEPURADO!H751&gt;1,0,[1]DEPURADO!B751)</f>
        <v>541340</v>
      </c>
      <c r="Q757" s="24">
        <f t="shared" si="80"/>
        <v>756400</v>
      </c>
      <c r="R757" s="25">
        <f t="shared" si="81"/>
        <v>0</v>
      </c>
      <c r="S757" s="25">
        <f>+[1]DEPURADO!J751</f>
        <v>0</v>
      </c>
      <c r="T757" s="17" t="s">
        <v>45</v>
      </c>
      <c r="U757" s="25">
        <f>+[1]DEPURADO!I751</f>
        <v>0</v>
      </c>
      <c r="V757" s="24"/>
      <c r="W757" s="17" t="s">
        <v>45</v>
      </c>
      <c r="X757" s="25">
        <f>+[1]DEPURADO!K751+[1]DEPURADO!L751</f>
        <v>0</v>
      </c>
      <c r="Y757" s="17" t="s">
        <v>45</v>
      </c>
      <c r="Z757" s="25">
        <f t="shared" si="82"/>
        <v>0</v>
      </c>
      <c r="AA757" s="25"/>
      <c r="AB757" s="25">
        <v>0</v>
      </c>
      <c r="AC757" s="25">
        <v>0</v>
      </c>
      <c r="AD757" s="24"/>
      <c r="AE757" s="24">
        <f>+[1]DEPURADO!K751</f>
        <v>0</v>
      </c>
      <c r="AF757" s="24">
        <v>0</v>
      </c>
      <c r="AG757" s="24">
        <f t="shared" si="83"/>
        <v>756400</v>
      </c>
      <c r="AH757" s="24">
        <v>0</v>
      </c>
      <c r="AI757" s="24" t="str">
        <f>+[1]DEPURADO!G751</f>
        <v>SALDO A FAVOR DEL PRESTADOR</v>
      </c>
      <c r="AJ757" s="26"/>
      <c r="AK757" s="27"/>
    </row>
    <row r="758" spans="1:37" s="28" customFormat="1" ht="16.149999999999999" customHeight="1">
      <c r="A758" s="17">
        <f t="shared" si="77"/>
        <v>750</v>
      </c>
      <c r="B758" s="18" t="s">
        <v>44</v>
      </c>
      <c r="C758" s="17">
        <f>+[1]DEPURADO!A752</f>
        <v>543069</v>
      </c>
      <c r="D758" s="17">
        <f>+[1]DEPURADO!B752</f>
        <v>543069</v>
      </c>
      <c r="E758" s="19">
        <f>+[1]DEPURADO!C752</f>
        <v>44914</v>
      </c>
      <c r="F758" s="20" t="str">
        <f>+IF([1]DEPURADO!D752&gt;1,[1]DEPURADO!D752," ")</f>
        <v xml:space="preserve"> </v>
      </c>
      <c r="G758" s="21">
        <f>[1]DEPURADO!F752</f>
        <v>820700</v>
      </c>
      <c r="H758" s="22">
        <v>0</v>
      </c>
      <c r="I758" s="22">
        <f>+[1]DEPURADO!M752+[1]DEPURADO!N752</f>
        <v>0</v>
      </c>
      <c r="J758" s="22">
        <f>+[1]DEPURADO!R752</f>
        <v>0</v>
      </c>
      <c r="K758" s="23">
        <f>+[1]DEPURADO!P752+[1]DEPURADO!Q752</f>
        <v>0</v>
      </c>
      <c r="L758" s="22">
        <v>0</v>
      </c>
      <c r="M758" s="22">
        <v>0</v>
      </c>
      <c r="N758" s="22">
        <f t="shared" si="78"/>
        <v>0</v>
      </c>
      <c r="O758" s="22">
        <f t="shared" si="79"/>
        <v>820700</v>
      </c>
      <c r="P758" s="18">
        <f>IF([1]DEPURADO!H752&gt;1,0,[1]DEPURADO!B752)</f>
        <v>0</v>
      </c>
      <c r="Q758" s="24">
        <f t="shared" si="80"/>
        <v>0</v>
      </c>
      <c r="R758" s="25">
        <f t="shared" si="81"/>
        <v>820700</v>
      </c>
      <c r="S758" s="25">
        <f>+[1]DEPURADO!J752</f>
        <v>0</v>
      </c>
      <c r="T758" s="17" t="s">
        <v>45</v>
      </c>
      <c r="U758" s="25">
        <f>+[1]DEPURADO!I752</f>
        <v>0</v>
      </c>
      <c r="V758" s="24"/>
      <c r="W758" s="17" t="s">
        <v>45</v>
      </c>
      <c r="X758" s="25">
        <f>+[1]DEPURADO!K752+[1]DEPURADO!L752</f>
        <v>0</v>
      </c>
      <c r="Y758" s="17" t="s">
        <v>45</v>
      </c>
      <c r="Z758" s="25">
        <f t="shared" si="82"/>
        <v>0</v>
      </c>
      <c r="AA758" s="25"/>
      <c r="AB758" s="25">
        <v>0</v>
      </c>
      <c r="AC758" s="25">
        <v>0</v>
      </c>
      <c r="AD758" s="24"/>
      <c r="AE758" s="24">
        <f>+[1]DEPURADO!K752</f>
        <v>0</v>
      </c>
      <c r="AF758" s="24">
        <v>0</v>
      </c>
      <c r="AG758" s="24">
        <f t="shared" si="83"/>
        <v>0</v>
      </c>
      <c r="AH758" s="24">
        <v>0</v>
      </c>
      <c r="AI758" s="24" t="str">
        <f>+[1]DEPURADO!G752</f>
        <v>NO RADICADA</v>
      </c>
      <c r="AJ758" s="26"/>
      <c r="AK758" s="27"/>
    </row>
    <row r="759" spans="1:37" s="28" customFormat="1" ht="16.149999999999999" customHeight="1">
      <c r="A759" s="17">
        <f t="shared" si="77"/>
        <v>751</v>
      </c>
      <c r="B759" s="18" t="s">
        <v>44</v>
      </c>
      <c r="C759" s="17">
        <f>+[1]DEPURADO!A753</f>
        <v>544028</v>
      </c>
      <c r="D759" s="17">
        <f>+[1]DEPURADO!B753</f>
        <v>544028</v>
      </c>
      <c r="E759" s="19">
        <f>+[1]DEPURADO!C753</f>
        <v>44915</v>
      </c>
      <c r="F759" s="20">
        <f>+IF([1]DEPURADO!D753&gt;1,[1]DEPURADO!D753," ")</f>
        <v>44936</v>
      </c>
      <c r="G759" s="21">
        <f>[1]DEPURADO!F753</f>
        <v>1015900</v>
      </c>
      <c r="H759" s="22">
        <v>0</v>
      </c>
      <c r="I759" s="22">
        <f>+[1]DEPURADO!M753+[1]DEPURADO!N753</f>
        <v>0</v>
      </c>
      <c r="J759" s="22">
        <f>+[1]DEPURADO!R753</f>
        <v>0</v>
      </c>
      <c r="K759" s="23">
        <f>+[1]DEPURADO!P753+[1]DEPURADO!Q753</f>
        <v>0</v>
      </c>
      <c r="L759" s="22">
        <v>0</v>
      </c>
      <c r="M759" s="22">
        <v>0</v>
      </c>
      <c r="N759" s="22">
        <f t="shared" si="78"/>
        <v>0</v>
      </c>
      <c r="O759" s="22">
        <f t="shared" si="79"/>
        <v>1015900</v>
      </c>
      <c r="P759" s="18">
        <f>IF([1]DEPURADO!H753&gt;1,0,[1]DEPURADO!B753)</f>
        <v>544028</v>
      </c>
      <c r="Q759" s="24">
        <f t="shared" si="80"/>
        <v>1015900</v>
      </c>
      <c r="R759" s="25">
        <f t="shared" si="81"/>
        <v>0</v>
      </c>
      <c r="S759" s="25">
        <f>+[1]DEPURADO!J753</f>
        <v>0</v>
      </c>
      <c r="T759" s="17" t="s">
        <v>45</v>
      </c>
      <c r="U759" s="25">
        <f>+[1]DEPURADO!I753</f>
        <v>0</v>
      </c>
      <c r="V759" s="24"/>
      <c r="W759" s="17" t="s">
        <v>45</v>
      </c>
      <c r="X759" s="25">
        <f>+[1]DEPURADO!K753+[1]DEPURADO!L753</f>
        <v>0</v>
      </c>
      <c r="Y759" s="17" t="s">
        <v>45</v>
      </c>
      <c r="Z759" s="25">
        <f t="shared" si="82"/>
        <v>0</v>
      </c>
      <c r="AA759" s="25"/>
      <c r="AB759" s="25">
        <v>0</v>
      </c>
      <c r="AC759" s="25">
        <v>0</v>
      </c>
      <c r="AD759" s="24"/>
      <c r="AE759" s="24">
        <f>+[1]DEPURADO!K753</f>
        <v>0</v>
      </c>
      <c r="AF759" s="24">
        <v>0</v>
      </c>
      <c r="AG759" s="24">
        <f t="shared" si="83"/>
        <v>1015900</v>
      </c>
      <c r="AH759" s="24">
        <v>0</v>
      </c>
      <c r="AI759" s="24" t="str">
        <f>+[1]DEPURADO!G753</f>
        <v>SALDO A FAVOR DEL PRESTADOR</v>
      </c>
      <c r="AJ759" s="26"/>
      <c r="AK759" s="27"/>
    </row>
    <row r="760" spans="1:37" s="28" customFormat="1" ht="16.149999999999999" customHeight="1">
      <c r="A760" s="17">
        <f t="shared" si="77"/>
        <v>752</v>
      </c>
      <c r="B760" s="18" t="s">
        <v>44</v>
      </c>
      <c r="C760" s="17">
        <f>+[1]DEPURADO!A754</f>
        <v>544905</v>
      </c>
      <c r="D760" s="17">
        <f>+[1]DEPURADO!B754</f>
        <v>544905</v>
      </c>
      <c r="E760" s="19">
        <f>+[1]DEPURADO!C754</f>
        <v>44916</v>
      </c>
      <c r="F760" s="20" t="str">
        <f>+IF([1]DEPURADO!D754&gt;1,[1]DEPURADO!D754," ")</f>
        <v xml:space="preserve"> </v>
      </c>
      <c r="G760" s="21">
        <f>[1]DEPURADO!F754</f>
        <v>47000</v>
      </c>
      <c r="H760" s="22">
        <v>0</v>
      </c>
      <c r="I760" s="22">
        <f>+[1]DEPURADO!M754+[1]DEPURADO!N754</f>
        <v>0</v>
      </c>
      <c r="J760" s="22">
        <f>+[1]DEPURADO!R754</f>
        <v>0</v>
      </c>
      <c r="K760" s="23">
        <f>+[1]DEPURADO!P754+[1]DEPURADO!Q754</f>
        <v>0</v>
      </c>
      <c r="L760" s="22">
        <v>0</v>
      </c>
      <c r="M760" s="22">
        <v>0</v>
      </c>
      <c r="N760" s="22">
        <f t="shared" si="78"/>
        <v>0</v>
      </c>
      <c r="O760" s="22">
        <f t="shared" si="79"/>
        <v>47000</v>
      </c>
      <c r="P760" s="18">
        <f>IF([1]DEPURADO!H754&gt;1,0,[1]DEPURADO!B754)</f>
        <v>0</v>
      </c>
      <c r="Q760" s="24">
        <f t="shared" si="80"/>
        <v>0</v>
      </c>
      <c r="R760" s="25">
        <f t="shared" si="81"/>
        <v>47000</v>
      </c>
      <c r="S760" s="25">
        <f>+[1]DEPURADO!J754</f>
        <v>0</v>
      </c>
      <c r="T760" s="17" t="s">
        <v>45</v>
      </c>
      <c r="U760" s="25">
        <f>+[1]DEPURADO!I754</f>
        <v>0</v>
      </c>
      <c r="V760" s="24"/>
      <c r="W760" s="17" t="s">
        <v>45</v>
      </c>
      <c r="X760" s="25">
        <f>+[1]DEPURADO!K754+[1]DEPURADO!L754</f>
        <v>0</v>
      </c>
      <c r="Y760" s="17" t="s">
        <v>45</v>
      </c>
      <c r="Z760" s="25">
        <f t="shared" si="82"/>
        <v>0</v>
      </c>
      <c r="AA760" s="25"/>
      <c r="AB760" s="25">
        <v>0</v>
      </c>
      <c r="AC760" s="25">
        <v>0</v>
      </c>
      <c r="AD760" s="24"/>
      <c r="AE760" s="24">
        <f>+[1]DEPURADO!K754</f>
        <v>0</v>
      </c>
      <c r="AF760" s="24">
        <v>0</v>
      </c>
      <c r="AG760" s="24">
        <f t="shared" si="83"/>
        <v>0</v>
      </c>
      <c r="AH760" s="24">
        <v>0</v>
      </c>
      <c r="AI760" s="24" t="str">
        <f>+[1]DEPURADO!G754</f>
        <v>NO RADICADA</v>
      </c>
      <c r="AJ760" s="26"/>
      <c r="AK760" s="27"/>
    </row>
    <row r="761" spans="1:37" s="28" customFormat="1" ht="16.149999999999999" customHeight="1">
      <c r="A761" s="17">
        <f t="shared" si="77"/>
        <v>753</v>
      </c>
      <c r="B761" s="18" t="s">
        <v>44</v>
      </c>
      <c r="C761" s="17">
        <f>+[1]DEPURADO!A755</f>
        <v>544608</v>
      </c>
      <c r="D761" s="17">
        <f>+[1]DEPURADO!B755</f>
        <v>544608</v>
      </c>
      <c r="E761" s="19">
        <f>+[1]DEPURADO!C755</f>
        <v>44916</v>
      </c>
      <c r="F761" s="20" t="str">
        <f>+IF([1]DEPURADO!D755&gt;1,[1]DEPURADO!D755," ")</f>
        <v xml:space="preserve"> </v>
      </c>
      <c r="G761" s="21">
        <f>[1]DEPURADO!F755</f>
        <v>74200</v>
      </c>
      <c r="H761" s="22">
        <v>0</v>
      </c>
      <c r="I761" s="22">
        <f>+[1]DEPURADO!M755+[1]DEPURADO!N755</f>
        <v>0</v>
      </c>
      <c r="J761" s="22">
        <f>+[1]DEPURADO!R755</f>
        <v>0</v>
      </c>
      <c r="K761" s="23">
        <f>+[1]DEPURADO!P755+[1]DEPURADO!Q755</f>
        <v>0</v>
      </c>
      <c r="L761" s="22">
        <v>0</v>
      </c>
      <c r="M761" s="22">
        <v>0</v>
      </c>
      <c r="N761" s="22">
        <f t="shared" si="78"/>
        <v>0</v>
      </c>
      <c r="O761" s="22">
        <f t="shared" si="79"/>
        <v>74200</v>
      </c>
      <c r="P761" s="18">
        <f>IF([1]DEPURADO!H755&gt;1,0,[1]DEPURADO!B755)</f>
        <v>0</v>
      </c>
      <c r="Q761" s="24">
        <f t="shared" si="80"/>
        <v>0</v>
      </c>
      <c r="R761" s="25">
        <f t="shared" si="81"/>
        <v>74200</v>
      </c>
      <c r="S761" s="25">
        <f>+[1]DEPURADO!J755</f>
        <v>0</v>
      </c>
      <c r="T761" s="17" t="s">
        <v>45</v>
      </c>
      <c r="U761" s="25">
        <f>+[1]DEPURADO!I755</f>
        <v>0</v>
      </c>
      <c r="V761" s="24"/>
      <c r="W761" s="17" t="s">
        <v>45</v>
      </c>
      <c r="X761" s="25">
        <f>+[1]DEPURADO!K755+[1]DEPURADO!L755</f>
        <v>0</v>
      </c>
      <c r="Y761" s="17" t="s">
        <v>45</v>
      </c>
      <c r="Z761" s="25">
        <f t="shared" si="82"/>
        <v>0</v>
      </c>
      <c r="AA761" s="25"/>
      <c r="AB761" s="25">
        <v>0</v>
      </c>
      <c r="AC761" s="25">
        <v>0</v>
      </c>
      <c r="AD761" s="24"/>
      <c r="AE761" s="24">
        <f>+[1]DEPURADO!K755</f>
        <v>0</v>
      </c>
      <c r="AF761" s="24">
        <v>0</v>
      </c>
      <c r="AG761" s="24">
        <f t="shared" si="83"/>
        <v>0</v>
      </c>
      <c r="AH761" s="24">
        <v>0</v>
      </c>
      <c r="AI761" s="24" t="str">
        <f>+[1]DEPURADO!G755</f>
        <v>NO RADICADA</v>
      </c>
      <c r="AJ761" s="26"/>
      <c r="AK761" s="27"/>
    </row>
    <row r="762" spans="1:37" s="28" customFormat="1" ht="16.149999999999999" customHeight="1">
      <c r="A762" s="17">
        <f t="shared" si="77"/>
        <v>754</v>
      </c>
      <c r="B762" s="18" t="s">
        <v>44</v>
      </c>
      <c r="C762" s="17">
        <f>+[1]DEPURADO!A756</f>
        <v>544918</v>
      </c>
      <c r="D762" s="17">
        <f>+[1]DEPURADO!B756</f>
        <v>544918</v>
      </c>
      <c r="E762" s="19">
        <f>+[1]DEPURADO!C756</f>
        <v>44916</v>
      </c>
      <c r="F762" s="20">
        <f>+IF([1]DEPURADO!D756&gt;1,[1]DEPURADO!D756," ")</f>
        <v>44936</v>
      </c>
      <c r="G762" s="21">
        <f>[1]DEPURADO!F756</f>
        <v>212300</v>
      </c>
      <c r="H762" s="22">
        <v>0</v>
      </c>
      <c r="I762" s="22">
        <f>+[1]DEPURADO!M756+[1]DEPURADO!N756</f>
        <v>0</v>
      </c>
      <c r="J762" s="22">
        <f>+[1]DEPURADO!R756</f>
        <v>0</v>
      </c>
      <c r="K762" s="23">
        <f>+[1]DEPURADO!P756+[1]DEPURADO!Q756</f>
        <v>0</v>
      </c>
      <c r="L762" s="22">
        <v>0</v>
      </c>
      <c r="M762" s="22">
        <v>0</v>
      </c>
      <c r="N762" s="22">
        <f t="shared" si="78"/>
        <v>0</v>
      </c>
      <c r="O762" s="22">
        <f t="shared" si="79"/>
        <v>212300</v>
      </c>
      <c r="P762" s="18">
        <f>IF([1]DEPURADO!H756&gt;1,0,[1]DEPURADO!B756)</f>
        <v>544918</v>
      </c>
      <c r="Q762" s="24">
        <f t="shared" si="80"/>
        <v>212300</v>
      </c>
      <c r="R762" s="25">
        <f t="shared" si="81"/>
        <v>0</v>
      </c>
      <c r="S762" s="25">
        <f>+[1]DEPURADO!J756</f>
        <v>0</v>
      </c>
      <c r="T762" s="17" t="s">
        <v>45</v>
      </c>
      <c r="U762" s="25">
        <f>+[1]DEPURADO!I756</f>
        <v>0</v>
      </c>
      <c r="V762" s="24"/>
      <c r="W762" s="17" t="s">
        <v>45</v>
      </c>
      <c r="X762" s="25">
        <f>+[1]DEPURADO!K756+[1]DEPURADO!L756</f>
        <v>0</v>
      </c>
      <c r="Y762" s="17" t="s">
        <v>45</v>
      </c>
      <c r="Z762" s="25">
        <f t="shared" si="82"/>
        <v>0</v>
      </c>
      <c r="AA762" s="25"/>
      <c r="AB762" s="25">
        <v>0</v>
      </c>
      <c r="AC762" s="25">
        <v>0</v>
      </c>
      <c r="AD762" s="24"/>
      <c r="AE762" s="24">
        <f>+[1]DEPURADO!K756</f>
        <v>0</v>
      </c>
      <c r="AF762" s="24">
        <v>0</v>
      </c>
      <c r="AG762" s="24">
        <f t="shared" si="83"/>
        <v>212300</v>
      </c>
      <c r="AH762" s="24">
        <v>0</v>
      </c>
      <c r="AI762" s="24" t="str">
        <f>+[1]DEPURADO!G756</f>
        <v>SALDO A FAVOR DEL PRESTADOR</v>
      </c>
      <c r="AJ762" s="26"/>
      <c r="AK762" s="27"/>
    </row>
    <row r="763" spans="1:37" s="28" customFormat="1" ht="16.149999999999999" customHeight="1">
      <c r="A763" s="17">
        <f t="shared" si="77"/>
        <v>755</v>
      </c>
      <c r="B763" s="18" t="s">
        <v>44</v>
      </c>
      <c r="C763" s="17">
        <f>+[1]DEPURADO!A757</f>
        <v>546213</v>
      </c>
      <c r="D763" s="17">
        <f>+[1]DEPURADO!B757</f>
        <v>546213</v>
      </c>
      <c r="E763" s="19">
        <f>+[1]DEPURADO!C757</f>
        <v>44917</v>
      </c>
      <c r="F763" s="20" t="str">
        <f>+IF([1]DEPURADO!D757&gt;1,[1]DEPURADO!D757," ")</f>
        <v xml:space="preserve"> </v>
      </c>
      <c r="G763" s="21">
        <f>[1]DEPURADO!F757</f>
        <v>57700</v>
      </c>
      <c r="H763" s="22">
        <v>0</v>
      </c>
      <c r="I763" s="22">
        <f>+[1]DEPURADO!M757+[1]DEPURADO!N757</f>
        <v>0</v>
      </c>
      <c r="J763" s="22">
        <f>+[1]DEPURADO!R757</f>
        <v>0</v>
      </c>
      <c r="K763" s="23">
        <f>+[1]DEPURADO!P757+[1]DEPURADO!Q757</f>
        <v>0</v>
      </c>
      <c r="L763" s="22">
        <v>0</v>
      </c>
      <c r="M763" s="22">
        <v>0</v>
      </c>
      <c r="N763" s="22">
        <f t="shared" si="78"/>
        <v>0</v>
      </c>
      <c r="O763" s="22">
        <f t="shared" si="79"/>
        <v>57700</v>
      </c>
      <c r="P763" s="18">
        <f>IF([1]DEPURADO!H757&gt;1,0,[1]DEPURADO!B757)</f>
        <v>0</v>
      </c>
      <c r="Q763" s="24">
        <f t="shared" si="80"/>
        <v>0</v>
      </c>
      <c r="R763" s="25">
        <f t="shared" si="81"/>
        <v>57700</v>
      </c>
      <c r="S763" s="25">
        <f>+[1]DEPURADO!J757</f>
        <v>0</v>
      </c>
      <c r="T763" s="17" t="s">
        <v>45</v>
      </c>
      <c r="U763" s="25">
        <f>+[1]DEPURADO!I757</f>
        <v>0</v>
      </c>
      <c r="V763" s="24"/>
      <c r="W763" s="17" t="s">
        <v>45</v>
      </c>
      <c r="X763" s="25">
        <f>+[1]DEPURADO!K757+[1]DEPURADO!L757</f>
        <v>0</v>
      </c>
      <c r="Y763" s="17" t="s">
        <v>45</v>
      </c>
      <c r="Z763" s="25">
        <f t="shared" si="82"/>
        <v>0</v>
      </c>
      <c r="AA763" s="25"/>
      <c r="AB763" s="25">
        <v>0</v>
      </c>
      <c r="AC763" s="25">
        <v>0</v>
      </c>
      <c r="AD763" s="24"/>
      <c r="AE763" s="24">
        <f>+[1]DEPURADO!K757</f>
        <v>0</v>
      </c>
      <c r="AF763" s="24">
        <v>0</v>
      </c>
      <c r="AG763" s="24">
        <f t="shared" si="83"/>
        <v>0</v>
      </c>
      <c r="AH763" s="24">
        <v>0</v>
      </c>
      <c r="AI763" s="24" t="str">
        <f>+[1]DEPURADO!G757</f>
        <v>NO RADICADA</v>
      </c>
      <c r="AJ763" s="26"/>
      <c r="AK763" s="27"/>
    </row>
    <row r="764" spans="1:37" s="28" customFormat="1" ht="16.149999999999999" customHeight="1">
      <c r="A764" s="17">
        <f t="shared" si="77"/>
        <v>756</v>
      </c>
      <c r="B764" s="18" t="s">
        <v>44</v>
      </c>
      <c r="C764" s="17">
        <f>+[1]DEPURADO!A758</f>
        <v>553089</v>
      </c>
      <c r="D764" s="17">
        <f>+[1]DEPURADO!B758</f>
        <v>553089</v>
      </c>
      <c r="E764" s="19">
        <f>+[1]DEPURADO!C758</f>
        <v>44929</v>
      </c>
      <c r="F764" s="20" t="str">
        <f>+IF([1]DEPURADO!D758&gt;1,[1]DEPURADO!D758," ")</f>
        <v xml:space="preserve"> </v>
      </c>
      <c r="G764" s="21">
        <f>[1]DEPURADO!F758</f>
        <v>1591700</v>
      </c>
      <c r="H764" s="22">
        <v>0</v>
      </c>
      <c r="I764" s="22">
        <f>+[1]DEPURADO!M758+[1]DEPURADO!N758</f>
        <v>0</v>
      </c>
      <c r="J764" s="22">
        <f>+[1]DEPURADO!R758</f>
        <v>0</v>
      </c>
      <c r="K764" s="23">
        <f>+[1]DEPURADO!P758+[1]DEPURADO!Q758</f>
        <v>0</v>
      </c>
      <c r="L764" s="22">
        <v>0</v>
      </c>
      <c r="M764" s="22">
        <v>0</v>
      </c>
      <c r="N764" s="22">
        <f t="shared" si="78"/>
        <v>0</v>
      </c>
      <c r="O764" s="22">
        <f t="shared" si="79"/>
        <v>1591700</v>
      </c>
      <c r="P764" s="18">
        <f>IF([1]DEPURADO!H758&gt;1,0,[1]DEPURADO!B758)</f>
        <v>0</v>
      </c>
      <c r="Q764" s="24">
        <f t="shared" si="80"/>
        <v>0</v>
      </c>
      <c r="R764" s="25">
        <f t="shared" si="81"/>
        <v>1591700</v>
      </c>
      <c r="S764" s="25">
        <f>+[1]DEPURADO!J758</f>
        <v>0</v>
      </c>
      <c r="T764" s="17" t="s">
        <v>45</v>
      </c>
      <c r="U764" s="25">
        <f>+[1]DEPURADO!I758</f>
        <v>0</v>
      </c>
      <c r="V764" s="24"/>
      <c r="W764" s="17" t="s">
        <v>45</v>
      </c>
      <c r="X764" s="25">
        <f>+[1]DEPURADO!K758+[1]DEPURADO!L758</f>
        <v>0</v>
      </c>
      <c r="Y764" s="17" t="s">
        <v>45</v>
      </c>
      <c r="Z764" s="25">
        <f t="shared" si="82"/>
        <v>0</v>
      </c>
      <c r="AA764" s="25"/>
      <c r="AB764" s="25">
        <v>0</v>
      </c>
      <c r="AC764" s="25">
        <v>0</v>
      </c>
      <c r="AD764" s="24"/>
      <c r="AE764" s="24">
        <f>+[1]DEPURADO!K758</f>
        <v>0</v>
      </c>
      <c r="AF764" s="24">
        <v>0</v>
      </c>
      <c r="AG764" s="24">
        <f t="shared" si="83"/>
        <v>0</v>
      </c>
      <c r="AH764" s="24">
        <v>0</v>
      </c>
      <c r="AI764" s="24" t="str">
        <f>+[1]DEPURADO!G758</f>
        <v>NO RADICADA</v>
      </c>
      <c r="AJ764" s="26"/>
      <c r="AK764" s="27"/>
    </row>
    <row r="765" spans="1:37" s="28" customFormat="1" ht="16.149999999999999" customHeight="1">
      <c r="A765" s="17">
        <f t="shared" si="77"/>
        <v>757</v>
      </c>
      <c r="B765" s="18" t="s">
        <v>44</v>
      </c>
      <c r="C765" s="17">
        <f>+[1]DEPURADO!A759</f>
        <v>553838</v>
      </c>
      <c r="D765" s="17">
        <f>+[1]DEPURADO!B759</f>
        <v>553838</v>
      </c>
      <c r="E765" s="19">
        <f>+[1]DEPURADO!C759</f>
        <v>44931</v>
      </c>
      <c r="F765" s="20" t="str">
        <f>+IF([1]DEPURADO!D759&gt;1,[1]DEPURADO!D759," ")</f>
        <v xml:space="preserve"> </v>
      </c>
      <c r="G765" s="21">
        <f>[1]DEPURADO!F759</f>
        <v>474900</v>
      </c>
      <c r="H765" s="22">
        <v>0</v>
      </c>
      <c r="I765" s="22">
        <f>+[1]DEPURADO!M759+[1]DEPURADO!N759</f>
        <v>0</v>
      </c>
      <c r="J765" s="22">
        <f>+[1]DEPURADO!R759</f>
        <v>0</v>
      </c>
      <c r="K765" s="23">
        <f>+[1]DEPURADO!P759+[1]DEPURADO!Q759</f>
        <v>0</v>
      </c>
      <c r="L765" s="22">
        <v>0</v>
      </c>
      <c r="M765" s="22">
        <v>0</v>
      </c>
      <c r="N765" s="22">
        <f t="shared" si="78"/>
        <v>0</v>
      </c>
      <c r="O765" s="22">
        <f t="shared" si="79"/>
        <v>474900</v>
      </c>
      <c r="P765" s="18">
        <f>IF([1]DEPURADO!H759&gt;1,0,[1]DEPURADO!B759)</f>
        <v>0</v>
      </c>
      <c r="Q765" s="24">
        <f t="shared" si="80"/>
        <v>0</v>
      </c>
      <c r="R765" s="25">
        <f t="shared" si="81"/>
        <v>474900</v>
      </c>
      <c r="S765" s="25">
        <f>+[1]DEPURADO!J759</f>
        <v>0</v>
      </c>
      <c r="T765" s="17" t="s">
        <v>45</v>
      </c>
      <c r="U765" s="25">
        <f>+[1]DEPURADO!I759</f>
        <v>0</v>
      </c>
      <c r="V765" s="24"/>
      <c r="W765" s="17" t="s">
        <v>45</v>
      </c>
      <c r="X765" s="25">
        <f>+[1]DEPURADO!K759+[1]DEPURADO!L759</f>
        <v>0</v>
      </c>
      <c r="Y765" s="17" t="s">
        <v>45</v>
      </c>
      <c r="Z765" s="25">
        <f t="shared" si="82"/>
        <v>0</v>
      </c>
      <c r="AA765" s="25"/>
      <c r="AB765" s="25">
        <v>0</v>
      </c>
      <c r="AC765" s="25">
        <v>0</v>
      </c>
      <c r="AD765" s="24"/>
      <c r="AE765" s="24">
        <f>+[1]DEPURADO!K759</f>
        <v>0</v>
      </c>
      <c r="AF765" s="24">
        <v>0</v>
      </c>
      <c r="AG765" s="24">
        <f t="shared" si="83"/>
        <v>0</v>
      </c>
      <c r="AH765" s="24">
        <v>0</v>
      </c>
      <c r="AI765" s="24" t="str">
        <f>+[1]DEPURADO!G759</f>
        <v>NO RADICADA</v>
      </c>
      <c r="AJ765" s="26"/>
      <c r="AK765" s="27"/>
    </row>
    <row r="766" spans="1:37" s="28" customFormat="1" ht="16.149999999999999" customHeight="1">
      <c r="A766" s="17">
        <f t="shared" si="77"/>
        <v>758</v>
      </c>
      <c r="B766" s="18" t="s">
        <v>44</v>
      </c>
      <c r="C766" s="17">
        <f>+[1]DEPURADO!A760</f>
        <v>554541</v>
      </c>
      <c r="D766" s="17">
        <f>+[1]DEPURADO!B760</f>
        <v>554541</v>
      </c>
      <c r="E766" s="19">
        <f>+[1]DEPURADO!C760</f>
        <v>44932</v>
      </c>
      <c r="F766" s="20" t="str">
        <f>+IF([1]DEPURADO!D760&gt;1,[1]DEPURADO!D760," ")</f>
        <v xml:space="preserve"> </v>
      </c>
      <c r="G766" s="21">
        <f>[1]DEPURADO!F760</f>
        <v>267600</v>
      </c>
      <c r="H766" s="22">
        <v>0</v>
      </c>
      <c r="I766" s="22">
        <f>+[1]DEPURADO!M760+[1]DEPURADO!N760</f>
        <v>0</v>
      </c>
      <c r="J766" s="22">
        <f>+[1]DEPURADO!R760</f>
        <v>0</v>
      </c>
      <c r="K766" s="23">
        <f>+[1]DEPURADO!P760+[1]DEPURADO!Q760</f>
        <v>0</v>
      </c>
      <c r="L766" s="22">
        <v>0</v>
      </c>
      <c r="M766" s="22">
        <v>0</v>
      </c>
      <c r="N766" s="22">
        <f t="shared" si="78"/>
        <v>0</v>
      </c>
      <c r="O766" s="22">
        <f t="shared" si="79"/>
        <v>267600</v>
      </c>
      <c r="P766" s="18">
        <f>IF([1]DEPURADO!H760&gt;1,0,[1]DEPURADO!B760)</f>
        <v>0</v>
      </c>
      <c r="Q766" s="24">
        <f t="shared" si="80"/>
        <v>0</v>
      </c>
      <c r="R766" s="25">
        <f t="shared" si="81"/>
        <v>267600</v>
      </c>
      <c r="S766" s="25">
        <f>+[1]DEPURADO!J760</f>
        <v>0</v>
      </c>
      <c r="T766" s="17" t="s">
        <v>45</v>
      </c>
      <c r="U766" s="25">
        <f>+[1]DEPURADO!I760</f>
        <v>0</v>
      </c>
      <c r="V766" s="24"/>
      <c r="W766" s="17" t="s">
        <v>45</v>
      </c>
      <c r="X766" s="25">
        <f>+[1]DEPURADO!K760+[1]DEPURADO!L760</f>
        <v>0</v>
      </c>
      <c r="Y766" s="17" t="s">
        <v>45</v>
      </c>
      <c r="Z766" s="25">
        <f t="shared" si="82"/>
        <v>0</v>
      </c>
      <c r="AA766" s="25"/>
      <c r="AB766" s="25">
        <v>0</v>
      </c>
      <c r="AC766" s="25">
        <v>0</v>
      </c>
      <c r="AD766" s="24"/>
      <c r="AE766" s="24">
        <f>+[1]DEPURADO!K760</f>
        <v>0</v>
      </c>
      <c r="AF766" s="24">
        <v>0</v>
      </c>
      <c r="AG766" s="24">
        <f t="shared" si="83"/>
        <v>0</v>
      </c>
      <c r="AH766" s="24">
        <v>0</v>
      </c>
      <c r="AI766" s="24" t="str">
        <f>+[1]DEPURADO!G760</f>
        <v>NO RADICADA</v>
      </c>
      <c r="AJ766" s="26"/>
      <c r="AK766" s="27"/>
    </row>
    <row r="767" spans="1:37" s="28" customFormat="1" ht="16.149999999999999" customHeight="1">
      <c r="A767" s="17">
        <f t="shared" si="77"/>
        <v>759</v>
      </c>
      <c r="B767" s="18" t="s">
        <v>44</v>
      </c>
      <c r="C767" s="17">
        <f>+[1]DEPURADO!A761</f>
        <v>554503</v>
      </c>
      <c r="D767" s="17">
        <f>+[1]DEPURADO!B761</f>
        <v>554503</v>
      </c>
      <c r="E767" s="19">
        <f>+[1]DEPURADO!C761</f>
        <v>44932</v>
      </c>
      <c r="F767" s="20" t="str">
        <f>+IF([1]DEPURADO!D761&gt;1,[1]DEPURADO!D761," ")</f>
        <v xml:space="preserve"> </v>
      </c>
      <c r="G767" s="21">
        <f>[1]DEPURADO!F761</f>
        <v>109164700</v>
      </c>
      <c r="H767" s="22">
        <v>0</v>
      </c>
      <c r="I767" s="22">
        <f>+[1]DEPURADO!M761+[1]DEPURADO!N761</f>
        <v>0</v>
      </c>
      <c r="J767" s="22">
        <f>+[1]DEPURADO!R761</f>
        <v>0</v>
      </c>
      <c r="K767" s="23">
        <f>+[1]DEPURADO!P761+[1]DEPURADO!Q761</f>
        <v>0</v>
      </c>
      <c r="L767" s="22">
        <v>0</v>
      </c>
      <c r="M767" s="22">
        <v>0</v>
      </c>
      <c r="N767" s="22">
        <f t="shared" si="78"/>
        <v>0</v>
      </c>
      <c r="O767" s="22">
        <f t="shared" si="79"/>
        <v>109164700</v>
      </c>
      <c r="P767" s="18">
        <f>IF([1]DEPURADO!H761&gt;1,0,[1]DEPURADO!B761)</f>
        <v>554503</v>
      </c>
      <c r="Q767" s="24">
        <f t="shared" si="80"/>
        <v>109164700</v>
      </c>
      <c r="R767" s="25">
        <f t="shared" si="81"/>
        <v>0</v>
      </c>
      <c r="S767" s="25">
        <f>+[1]DEPURADO!J761</f>
        <v>0</v>
      </c>
      <c r="T767" s="17" t="s">
        <v>45</v>
      </c>
      <c r="U767" s="25">
        <f>+[1]DEPURADO!I761</f>
        <v>109164700</v>
      </c>
      <c r="V767" s="24"/>
      <c r="W767" s="17" t="s">
        <v>45</v>
      </c>
      <c r="X767" s="25">
        <f>+[1]DEPURADO!K761+[1]DEPURADO!L761</f>
        <v>0</v>
      </c>
      <c r="Y767" s="17" t="s">
        <v>45</v>
      </c>
      <c r="Z767" s="25">
        <f t="shared" si="82"/>
        <v>0</v>
      </c>
      <c r="AA767" s="25"/>
      <c r="AB767" s="25">
        <v>0</v>
      </c>
      <c r="AC767" s="25">
        <v>0</v>
      </c>
      <c r="AD767" s="24"/>
      <c r="AE767" s="24">
        <f>+[1]DEPURADO!K761</f>
        <v>0</v>
      </c>
      <c r="AF767" s="24">
        <v>0</v>
      </c>
      <c r="AG767" s="24">
        <f t="shared" si="83"/>
        <v>0</v>
      </c>
      <c r="AH767" s="24">
        <v>0</v>
      </c>
      <c r="AI767" s="24" t="str">
        <f>+[1]DEPURADO!G761</f>
        <v>EN REVISION</v>
      </c>
      <c r="AJ767" s="26"/>
      <c r="AK767" s="27"/>
    </row>
    <row r="768" spans="1:37" s="28" customFormat="1" ht="16.149999999999999" customHeight="1">
      <c r="A768" s="17">
        <f t="shared" si="77"/>
        <v>760</v>
      </c>
      <c r="B768" s="18" t="s">
        <v>44</v>
      </c>
      <c r="C768" s="17">
        <f>+[1]DEPURADO!A762</f>
        <v>555597</v>
      </c>
      <c r="D768" s="17">
        <f>+[1]DEPURADO!B762</f>
        <v>555597</v>
      </c>
      <c r="E768" s="19">
        <f>+[1]DEPURADO!C762</f>
        <v>44936</v>
      </c>
      <c r="F768" s="20" t="str">
        <f>+IF([1]DEPURADO!D762&gt;1,[1]DEPURADO!D762," ")</f>
        <v xml:space="preserve"> </v>
      </c>
      <c r="G768" s="21">
        <f>[1]DEPURADO!F762</f>
        <v>133849</v>
      </c>
      <c r="H768" s="22">
        <v>0</v>
      </c>
      <c r="I768" s="22">
        <f>+[1]DEPURADO!M762+[1]DEPURADO!N762</f>
        <v>0</v>
      </c>
      <c r="J768" s="22">
        <f>+[1]DEPURADO!R762</f>
        <v>0</v>
      </c>
      <c r="K768" s="23">
        <f>+[1]DEPURADO!P762+[1]DEPURADO!Q762</f>
        <v>0</v>
      </c>
      <c r="L768" s="22">
        <v>0</v>
      </c>
      <c r="M768" s="22">
        <v>0</v>
      </c>
      <c r="N768" s="22">
        <f t="shared" si="78"/>
        <v>0</v>
      </c>
      <c r="O768" s="22">
        <f t="shared" si="79"/>
        <v>133849</v>
      </c>
      <c r="P768" s="18">
        <f>IF([1]DEPURADO!H762&gt;1,0,[1]DEPURADO!B762)</f>
        <v>0</v>
      </c>
      <c r="Q768" s="24">
        <f t="shared" si="80"/>
        <v>0</v>
      </c>
      <c r="R768" s="25">
        <f t="shared" si="81"/>
        <v>133849</v>
      </c>
      <c r="S768" s="25">
        <f>+[1]DEPURADO!J762</f>
        <v>0</v>
      </c>
      <c r="T768" s="17" t="s">
        <v>45</v>
      </c>
      <c r="U768" s="25">
        <f>+[1]DEPURADO!I762</f>
        <v>0</v>
      </c>
      <c r="V768" s="24"/>
      <c r="W768" s="17" t="s">
        <v>45</v>
      </c>
      <c r="X768" s="25">
        <f>+[1]DEPURADO!K762+[1]DEPURADO!L762</f>
        <v>0</v>
      </c>
      <c r="Y768" s="17" t="s">
        <v>45</v>
      </c>
      <c r="Z768" s="25">
        <f t="shared" si="82"/>
        <v>0</v>
      </c>
      <c r="AA768" s="25"/>
      <c r="AB768" s="25">
        <v>0</v>
      </c>
      <c r="AC768" s="25">
        <v>0</v>
      </c>
      <c r="AD768" s="24"/>
      <c r="AE768" s="24">
        <f>+[1]DEPURADO!K762</f>
        <v>0</v>
      </c>
      <c r="AF768" s="24">
        <v>0</v>
      </c>
      <c r="AG768" s="24">
        <f t="shared" si="83"/>
        <v>0</v>
      </c>
      <c r="AH768" s="24">
        <v>0</v>
      </c>
      <c r="AI768" s="24" t="str">
        <f>+[1]DEPURADO!G762</f>
        <v>NO RADICADA</v>
      </c>
      <c r="AJ768" s="26"/>
      <c r="AK768" s="27"/>
    </row>
    <row r="769" spans="1:37" s="28" customFormat="1" ht="16.149999999999999" customHeight="1">
      <c r="A769" s="17">
        <f t="shared" si="77"/>
        <v>761</v>
      </c>
      <c r="B769" s="18" t="s">
        <v>44</v>
      </c>
      <c r="C769" s="17">
        <f>+[1]DEPURADO!A763</f>
        <v>558867</v>
      </c>
      <c r="D769" s="17">
        <f>+[1]DEPURADO!B763</f>
        <v>558867</v>
      </c>
      <c r="E769" s="19">
        <f>+[1]DEPURADO!C763</f>
        <v>44940</v>
      </c>
      <c r="F769" s="20">
        <f>+IF([1]DEPURADO!D763&gt;1,[1]DEPURADO!D763," ")</f>
        <v>44998</v>
      </c>
      <c r="G769" s="21">
        <f>[1]DEPURADO!F763</f>
        <v>65800</v>
      </c>
      <c r="H769" s="22">
        <v>0</v>
      </c>
      <c r="I769" s="22">
        <f>+[1]DEPURADO!M763+[1]DEPURADO!N763</f>
        <v>0</v>
      </c>
      <c r="J769" s="22">
        <f>+[1]DEPURADO!R763</f>
        <v>0</v>
      </c>
      <c r="K769" s="23">
        <f>+[1]DEPURADO!P763+[1]DEPURADO!Q763</f>
        <v>0</v>
      </c>
      <c r="L769" s="22">
        <v>0</v>
      </c>
      <c r="M769" s="22">
        <v>0</v>
      </c>
      <c r="N769" s="22">
        <f t="shared" si="78"/>
        <v>0</v>
      </c>
      <c r="O769" s="22">
        <f t="shared" si="79"/>
        <v>65800</v>
      </c>
      <c r="P769" s="18">
        <f>IF([1]DEPURADO!H763&gt;1,0,[1]DEPURADO!B763)</f>
        <v>558867</v>
      </c>
      <c r="Q769" s="24">
        <f t="shared" si="80"/>
        <v>65800</v>
      </c>
      <c r="R769" s="25">
        <f t="shared" si="81"/>
        <v>0</v>
      </c>
      <c r="S769" s="25">
        <f>+[1]DEPURADO!J763</f>
        <v>0</v>
      </c>
      <c r="T769" s="17" t="s">
        <v>45</v>
      </c>
      <c r="U769" s="25">
        <f>+[1]DEPURADO!I763</f>
        <v>65800</v>
      </c>
      <c r="V769" s="24"/>
      <c r="W769" s="17" t="s">
        <v>45</v>
      </c>
      <c r="X769" s="25">
        <f>+[1]DEPURADO!K763+[1]DEPURADO!L763</f>
        <v>0</v>
      </c>
      <c r="Y769" s="17" t="s">
        <v>45</v>
      </c>
      <c r="Z769" s="25">
        <f t="shared" si="82"/>
        <v>0</v>
      </c>
      <c r="AA769" s="25"/>
      <c r="AB769" s="25">
        <v>0</v>
      </c>
      <c r="AC769" s="25">
        <v>0</v>
      </c>
      <c r="AD769" s="24"/>
      <c r="AE769" s="24">
        <f>+[1]DEPURADO!K763</f>
        <v>0</v>
      </c>
      <c r="AF769" s="24">
        <v>0</v>
      </c>
      <c r="AG769" s="24">
        <f t="shared" si="83"/>
        <v>0</v>
      </c>
      <c r="AH769" s="24">
        <v>0</v>
      </c>
      <c r="AI769" s="24" t="str">
        <f>+[1]DEPURADO!G763</f>
        <v>EN REVISION</v>
      </c>
      <c r="AJ769" s="26"/>
      <c r="AK769" s="27"/>
    </row>
    <row r="770" spans="1:37" s="28" customFormat="1" ht="16.149999999999999" customHeight="1">
      <c r="A770" s="17">
        <f t="shared" si="77"/>
        <v>762</v>
      </c>
      <c r="B770" s="18" t="s">
        <v>44</v>
      </c>
      <c r="C770" s="17">
        <f>+[1]DEPURADO!A764</f>
        <v>560138</v>
      </c>
      <c r="D770" s="17">
        <f>+[1]DEPURADO!B764</f>
        <v>560138</v>
      </c>
      <c r="E770" s="19">
        <f>+[1]DEPURADO!C764</f>
        <v>44942</v>
      </c>
      <c r="F770" s="20" t="str">
        <f>+IF([1]DEPURADO!D764&gt;1,[1]DEPURADO!D764," ")</f>
        <v xml:space="preserve"> </v>
      </c>
      <c r="G770" s="21">
        <f>[1]DEPURADO!F764</f>
        <v>206200</v>
      </c>
      <c r="H770" s="22">
        <v>0</v>
      </c>
      <c r="I770" s="22">
        <f>+[1]DEPURADO!M764+[1]DEPURADO!N764</f>
        <v>0</v>
      </c>
      <c r="J770" s="22">
        <f>+[1]DEPURADO!R764</f>
        <v>0</v>
      </c>
      <c r="K770" s="23">
        <f>+[1]DEPURADO!P764+[1]DEPURADO!Q764</f>
        <v>0</v>
      </c>
      <c r="L770" s="22">
        <v>0</v>
      </c>
      <c r="M770" s="22">
        <v>0</v>
      </c>
      <c r="N770" s="22">
        <f t="shared" si="78"/>
        <v>0</v>
      </c>
      <c r="O770" s="22">
        <f t="shared" si="79"/>
        <v>206200</v>
      </c>
      <c r="P770" s="18">
        <f>IF([1]DEPURADO!H764&gt;1,0,[1]DEPURADO!B764)</f>
        <v>0</v>
      </c>
      <c r="Q770" s="24">
        <f t="shared" si="80"/>
        <v>0</v>
      </c>
      <c r="R770" s="25">
        <f t="shared" si="81"/>
        <v>206200</v>
      </c>
      <c r="S770" s="25">
        <f>+[1]DEPURADO!J764</f>
        <v>0</v>
      </c>
      <c r="T770" s="17" t="s">
        <v>45</v>
      </c>
      <c r="U770" s="25">
        <f>+[1]DEPURADO!I764</f>
        <v>0</v>
      </c>
      <c r="V770" s="24"/>
      <c r="W770" s="17" t="s">
        <v>45</v>
      </c>
      <c r="X770" s="25">
        <f>+[1]DEPURADO!K764+[1]DEPURADO!L764</f>
        <v>0</v>
      </c>
      <c r="Y770" s="17" t="s">
        <v>45</v>
      </c>
      <c r="Z770" s="25">
        <f t="shared" si="82"/>
        <v>0</v>
      </c>
      <c r="AA770" s="25"/>
      <c r="AB770" s="25">
        <v>0</v>
      </c>
      <c r="AC770" s="25">
        <v>0</v>
      </c>
      <c r="AD770" s="24"/>
      <c r="AE770" s="24">
        <f>+[1]DEPURADO!K764</f>
        <v>0</v>
      </c>
      <c r="AF770" s="24">
        <v>0</v>
      </c>
      <c r="AG770" s="24">
        <f t="shared" si="83"/>
        <v>0</v>
      </c>
      <c r="AH770" s="24">
        <v>0</v>
      </c>
      <c r="AI770" s="24" t="str">
        <f>+[1]DEPURADO!G764</f>
        <v>NO RADICADA</v>
      </c>
      <c r="AJ770" s="26"/>
      <c r="AK770" s="27"/>
    </row>
    <row r="771" spans="1:37" s="28" customFormat="1" ht="16.149999999999999" customHeight="1">
      <c r="A771" s="17">
        <f t="shared" si="77"/>
        <v>763</v>
      </c>
      <c r="B771" s="18" t="s">
        <v>44</v>
      </c>
      <c r="C771" s="17">
        <f>+[1]DEPURADO!A765</f>
        <v>561229</v>
      </c>
      <c r="D771" s="17">
        <f>+[1]DEPURADO!B765</f>
        <v>561229</v>
      </c>
      <c r="E771" s="19">
        <f>+[1]DEPURADO!C765</f>
        <v>44944</v>
      </c>
      <c r="F771" s="20">
        <f>+IF([1]DEPURADO!D765&gt;1,[1]DEPURADO!D765," ")</f>
        <v>44994</v>
      </c>
      <c r="G771" s="21">
        <f>[1]DEPURADO!F765</f>
        <v>51100</v>
      </c>
      <c r="H771" s="22">
        <v>0</v>
      </c>
      <c r="I771" s="22">
        <f>+[1]DEPURADO!M765+[1]DEPURADO!N765</f>
        <v>0</v>
      </c>
      <c r="J771" s="22">
        <f>+[1]DEPURADO!R765</f>
        <v>0</v>
      </c>
      <c r="K771" s="23">
        <f>+[1]DEPURADO!P765+[1]DEPURADO!Q765</f>
        <v>0</v>
      </c>
      <c r="L771" s="22">
        <v>0</v>
      </c>
      <c r="M771" s="22">
        <v>0</v>
      </c>
      <c r="N771" s="22">
        <f t="shared" si="78"/>
        <v>0</v>
      </c>
      <c r="O771" s="22">
        <f t="shared" si="79"/>
        <v>51100</v>
      </c>
      <c r="P771" s="18">
        <f>IF([1]DEPURADO!H765&gt;1,0,[1]DEPURADO!B765)</f>
        <v>561229</v>
      </c>
      <c r="Q771" s="24">
        <f t="shared" si="80"/>
        <v>51100</v>
      </c>
      <c r="R771" s="25">
        <f t="shared" si="81"/>
        <v>0</v>
      </c>
      <c r="S771" s="25">
        <f>+[1]DEPURADO!J765</f>
        <v>0</v>
      </c>
      <c r="T771" s="17" t="s">
        <v>45</v>
      </c>
      <c r="U771" s="25">
        <f>+[1]DEPURADO!I765</f>
        <v>51100</v>
      </c>
      <c r="V771" s="24"/>
      <c r="W771" s="17" t="s">
        <v>45</v>
      </c>
      <c r="X771" s="25">
        <f>+[1]DEPURADO!K765+[1]DEPURADO!L765</f>
        <v>0</v>
      </c>
      <c r="Y771" s="17" t="s">
        <v>45</v>
      </c>
      <c r="Z771" s="25">
        <f t="shared" si="82"/>
        <v>0</v>
      </c>
      <c r="AA771" s="25"/>
      <c r="AB771" s="25">
        <v>0</v>
      </c>
      <c r="AC771" s="25">
        <v>0</v>
      </c>
      <c r="AD771" s="24"/>
      <c r="AE771" s="24">
        <f>+[1]DEPURADO!K765</f>
        <v>0</v>
      </c>
      <c r="AF771" s="24">
        <v>0</v>
      </c>
      <c r="AG771" s="24">
        <f t="shared" si="83"/>
        <v>0</v>
      </c>
      <c r="AH771" s="24">
        <v>0</v>
      </c>
      <c r="AI771" s="24" t="str">
        <f>+[1]DEPURADO!G765</f>
        <v>EN REVISION</v>
      </c>
      <c r="AJ771" s="26"/>
      <c r="AK771" s="27"/>
    </row>
    <row r="772" spans="1:37" s="28" customFormat="1" ht="16.149999999999999" customHeight="1">
      <c r="A772" s="17">
        <f t="shared" si="77"/>
        <v>764</v>
      </c>
      <c r="B772" s="18" t="s">
        <v>44</v>
      </c>
      <c r="C772" s="17">
        <f>+[1]DEPURADO!A766</f>
        <v>561707</v>
      </c>
      <c r="D772" s="17">
        <f>+[1]DEPURADO!B766</f>
        <v>561707</v>
      </c>
      <c r="E772" s="19">
        <f>+[1]DEPURADO!C766</f>
        <v>44944</v>
      </c>
      <c r="F772" s="20" t="str">
        <f>+IF([1]DEPURADO!D766&gt;1,[1]DEPURADO!D766," ")</f>
        <v xml:space="preserve"> </v>
      </c>
      <c r="G772" s="21">
        <f>[1]DEPURADO!F766</f>
        <v>1933400</v>
      </c>
      <c r="H772" s="22">
        <v>0</v>
      </c>
      <c r="I772" s="22">
        <f>+[1]DEPURADO!M766+[1]DEPURADO!N766</f>
        <v>0</v>
      </c>
      <c r="J772" s="22">
        <f>+[1]DEPURADO!R766</f>
        <v>0</v>
      </c>
      <c r="K772" s="23">
        <f>+[1]DEPURADO!P766+[1]DEPURADO!Q766</f>
        <v>0</v>
      </c>
      <c r="L772" s="22">
        <v>0</v>
      </c>
      <c r="M772" s="22">
        <v>0</v>
      </c>
      <c r="N772" s="22">
        <f t="shared" si="78"/>
        <v>0</v>
      </c>
      <c r="O772" s="22">
        <f t="shared" si="79"/>
        <v>1933400</v>
      </c>
      <c r="P772" s="18">
        <f>IF([1]DEPURADO!H766&gt;1,0,[1]DEPURADO!B766)</f>
        <v>0</v>
      </c>
      <c r="Q772" s="24">
        <f t="shared" si="80"/>
        <v>0</v>
      </c>
      <c r="R772" s="25">
        <f t="shared" si="81"/>
        <v>1933400</v>
      </c>
      <c r="S772" s="25">
        <f>+[1]DEPURADO!J766</f>
        <v>0</v>
      </c>
      <c r="T772" s="17" t="s">
        <v>45</v>
      </c>
      <c r="U772" s="25">
        <f>+[1]DEPURADO!I766</f>
        <v>0</v>
      </c>
      <c r="V772" s="24"/>
      <c r="W772" s="17" t="s">
        <v>45</v>
      </c>
      <c r="X772" s="25">
        <f>+[1]DEPURADO!K766+[1]DEPURADO!L766</f>
        <v>0</v>
      </c>
      <c r="Y772" s="17" t="s">
        <v>45</v>
      </c>
      <c r="Z772" s="25">
        <f t="shared" si="82"/>
        <v>0</v>
      </c>
      <c r="AA772" s="25"/>
      <c r="AB772" s="25">
        <v>0</v>
      </c>
      <c r="AC772" s="25">
        <v>0</v>
      </c>
      <c r="AD772" s="24"/>
      <c r="AE772" s="24">
        <f>+[1]DEPURADO!K766</f>
        <v>0</v>
      </c>
      <c r="AF772" s="24">
        <v>0</v>
      </c>
      <c r="AG772" s="24">
        <f t="shared" si="83"/>
        <v>0</v>
      </c>
      <c r="AH772" s="24">
        <v>0</v>
      </c>
      <c r="AI772" s="24" t="str">
        <f>+[1]DEPURADO!G766</f>
        <v>NO RADICADA</v>
      </c>
      <c r="AJ772" s="26"/>
      <c r="AK772" s="27"/>
    </row>
    <row r="773" spans="1:37" s="28" customFormat="1" ht="16.149999999999999" customHeight="1">
      <c r="A773" s="17">
        <f t="shared" si="77"/>
        <v>765</v>
      </c>
      <c r="B773" s="18" t="s">
        <v>44</v>
      </c>
      <c r="C773" s="17">
        <f>+[1]DEPURADO!A767</f>
        <v>563249</v>
      </c>
      <c r="D773" s="17">
        <f>+[1]DEPURADO!B767</f>
        <v>563249</v>
      </c>
      <c r="E773" s="19">
        <f>+[1]DEPURADO!C767</f>
        <v>44945</v>
      </c>
      <c r="F773" s="20">
        <f>+IF([1]DEPURADO!D767&gt;1,[1]DEPURADO!D767," ")</f>
        <v>44998</v>
      </c>
      <c r="G773" s="21">
        <f>[1]DEPURADO!F767</f>
        <v>7075700</v>
      </c>
      <c r="H773" s="22">
        <v>0</v>
      </c>
      <c r="I773" s="22">
        <f>+[1]DEPURADO!M767+[1]DEPURADO!N767</f>
        <v>0</v>
      </c>
      <c r="J773" s="22">
        <f>+[1]DEPURADO!R767</f>
        <v>0</v>
      </c>
      <c r="K773" s="23">
        <f>+[1]DEPURADO!P767+[1]DEPURADO!Q767</f>
        <v>0</v>
      </c>
      <c r="L773" s="22">
        <v>0</v>
      </c>
      <c r="M773" s="22">
        <v>0</v>
      </c>
      <c r="N773" s="22">
        <f t="shared" si="78"/>
        <v>0</v>
      </c>
      <c r="O773" s="22">
        <f t="shared" si="79"/>
        <v>7075700</v>
      </c>
      <c r="P773" s="18">
        <f>IF([1]DEPURADO!H767&gt;1,0,[1]DEPURADO!B767)</f>
        <v>563249</v>
      </c>
      <c r="Q773" s="24">
        <f t="shared" si="80"/>
        <v>7075700</v>
      </c>
      <c r="R773" s="25">
        <f t="shared" si="81"/>
        <v>0</v>
      </c>
      <c r="S773" s="25">
        <f>+[1]DEPURADO!J767</f>
        <v>0</v>
      </c>
      <c r="T773" s="17" t="s">
        <v>45</v>
      </c>
      <c r="U773" s="25">
        <f>+[1]DEPURADO!I767</f>
        <v>7075700</v>
      </c>
      <c r="V773" s="24"/>
      <c r="W773" s="17" t="s">
        <v>45</v>
      </c>
      <c r="X773" s="25">
        <f>+[1]DEPURADO!K767+[1]DEPURADO!L767</f>
        <v>0</v>
      </c>
      <c r="Y773" s="17" t="s">
        <v>45</v>
      </c>
      <c r="Z773" s="25">
        <f t="shared" si="82"/>
        <v>0</v>
      </c>
      <c r="AA773" s="25"/>
      <c r="AB773" s="25">
        <v>0</v>
      </c>
      <c r="AC773" s="25">
        <v>0</v>
      </c>
      <c r="AD773" s="24"/>
      <c r="AE773" s="24">
        <f>+[1]DEPURADO!K767</f>
        <v>0</v>
      </c>
      <c r="AF773" s="24">
        <v>0</v>
      </c>
      <c r="AG773" s="24">
        <f t="shared" si="83"/>
        <v>0</v>
      </c>
      <c r="AH773" s="24">
        <v>0</v>
      </c>
      <c r="AI773" s="24" t="str">
        <f>+[1]DEPURADO!G767</f>
        <v>EN REVISION</v>
      </c>
      <c r="AJ773" s="26"/>
      <c r="AK773" s="27"/>
    </row>
    <row r="774" spans="1:37" s="28" customFormat="1" ht="16.149999999999999" customHeight="1">
      <c r="A774" s="17">
        <f t="shared" si="77"/>
        <v>766</v>
      </c>
      <c r="B774" s="18" t="s">
        <v>44</v>
      </c>
      <c r="C774" s="17">
        <f>+[1]DEPURADO!A768</f>
        <v>563387</v>
      </c>
      <c r="D774" s="17">
        <f>+[1]DEPURADO!B768</f>
        <v>563387</v>
      </c>
      <c r="E774" s="19">
        <f>+[1]DEPURADO!C768</f>
        <v>44946</v>
      </c>
      <c r="F774" s="20" t="str">
        <f>+IF([1]DEPURADO!D768&gt;1,[1]DEPURADO!D768," ")</f>
        <v xml:space="preserve"> </v>
      </c>
      <c r="G774" s="21">
        <f>[1]DEPURADO!F768</f>
        <v>205000</v>
      </c>
      <c r="H774" s="22">
        <v>0</v>
      </c>
      <c r="I774" s="22">
        <f>+[1]DEPURADO!M768+[1]DEPURADO!N768</f>
        <v>0</v>
      </c>
      <c r="J774" s="22">
        <f>+[1]DEPURADO!R768</f>
        <v>0</v>
      </c>
      <c r="K774" s="23">
        <f>+[1]DEPURADO!P768+[1]DEPURADO!Q768</f>
        <v>0</v>
      </c>
      <c r="L774" s="22">
        <v>0</v>
      </c>
      <c r="M774" s="22">
        <v>0</v>
      </c>
      <c r="N774" s="22">
        <f t="shared" si="78"/>
        <v>0</v>
      </c>
      <c r="O774" s="22">
        <f t="shared" si="79"/>
        <v>205000</v>
      </c>
      <c r="P774" s="18">
        <f>IF([1]DEPURADO!H768&gt;1,0,[1]DEPURADO!B768)</f>
        <v>563387</v>
      </c>
      <c r="Q774" s="24">
        <f t="shared" si="80"/>
        <v>205000</v>
      </c>
      <c r="R774" s="25">
        <f t="shared" si="81"/>
        <v>0</v>
      </c>
      <c r="S774" s="25">
        <f>+[1]DEPURADO!J768</f>
        <v>0</v>
      </c>
      <c r="T774" s="17" t="s">
        <v>45</v>
      </c>
      <c r="U774" s="25">
        <f>+[1]DEPURADO!I768</f>
        <v>205000</v>
      </c>
      <c r="V774" s="24"/>
      <c r="W774" s="17" t="s">
        <v>45</v>
      </c>
      <c r="X774" s="25">
        <f>+[1]DEPURADO!K768+[1]DEPURADO!L768</f>
        <v>0</v>
      </c>
      <c r="Y774" s="17" t="s">
        <v>45</v>
      </c>
      <c r="Z774" s="25">
        <f t="shared" si="82"/>
        <v>0</v>
      </c>
      <c r="AA774" s="25"/>
      <c r="AB774" s="25">
        <v>0</v>
      </c>
      <c r="AC774" s="25">
        <v>0</v>
      </c>
      <c r="AD774" s="24"/>
      <c r="AE774" s="24">
        <f>+[1]DEPURADO!K768</f>
        <v>0</v>
      </c>
      <c r="AF774" s="24">
        <v>0</v>
      </c>
      <c r="AG774" s="24">
        <f t="shared" si="83"/>
        <v>0</v>
      </c>
      <c r="AH774" s="24">
        <v>0</v>
      </c>
      <c r="AI774" s="24" t="str">
        <f>+[1]DEPURADO!G768</f>
        <v>EN REVISION</v>
      </c>
      <c r="AJ774" s="26"/>
      <c r="AK774" s="27"/>
    </row>
    <row r="775" spans="1:37" s="28" customFormat="1" ht="16.149999999999999" customHeight="1">
      <c r="A775" s="17">
        <f t="shared" si="77"/>
        <v>767</v>
      </c>
      <c r="B775" s="18" t="s">
        <v>44</v>
      </c>
      <c r="C775" s="17">
        <f>+[1]DEPURADO!A769</f>
        <v>564524</v>
      </c>
      <c r="D775" s="17">
        <f>+[1]DEPURADO!B769</f>
        <v>564524</v>
      </c>
      <c r="E775" s="19">
        <f>+[1]DEPURADO!C769</f>
        <v>44949</v>
      </c>
      <c r="F775" s="20">
        <f>+IF([1]DEPURADO!D769&gt;1,[1]DEPURADO!D769," ")</f>
        <v>44998</v>
      </c>
      <c r="G775" s="21">
        <f>[1]DEPURADO!F769</f>
        <v>65800</v>
      </c>
      <c r="H775" s="22">
        <v>0</v>
      </c>
      <c r="I775" s="22">
        <f>+[1]DEPURADO!M769+[1]DEPURADO!N769</f>
        <v>0</v>
      </c>
      <c r="J775" s="22">
        <f>+[1]DEPURADO!R769</f>
        <v>0</v>
      </c>
      <c r="K775" s="23">
        <f>+[1]DEPURADO!P769+[1]DEPURADO!Q769</f>
        <v>0</v>
      </c>
      <c r="L775" s="22">
        <v>0</v>
      </c>
      <c r="M775" s="22">
        <v>0</v>
      </c>
      <c r="N775" s="22">
        <f t="shared" si="78"/>
        <v>0</v>
      </c>
      <c r="O775" s="22">
        <f t="shared" si="79"/>
        <v>65800</v>
      </c>
      <c r="P775" s="18">
        <f>IF([1]DEPURADO!H769&gt;1,0,[1]DEPURADO!B769)</f>
        <v>564524</v>
      </c>
      <c r="Q775" s="24">
        <f t="shared" si="80"/>
        <v>65800</v>
      </c>
      <c r="R775" s="25">
        <f t="shared" si="81"/>
        <v>0</v>
      </c>
      <c r="S775" s="25">
        <f>+[1]DEPURADO!J769</f>
        <v>0</v>
      </c>
      <c r="T775" s="17" t="s">
        <v>45</v>
      </c>
      <c r="U775" s="25">
        <f>+[1]DEPURADO!I769</f>
        <v>65800</v>
      </c>
      <c r="V775" s="24"/>
      <c r="W775" s="17" t="s">
        <v>45</v>
      </c>
      <c r="X775" s="25">
        <f>+[1]DEPURADO!K769+[1]DEPURADO!L769</f>
        <v>0</v>
      </c>
      <c r="Y775" s="17" t="s">
        <v>45</v>
      </c>
      <c r="Z775" s="25">
        <f t="shared" si="82"/>
        <v>0</v>
      </c>
      <c r="AA775" s="25"/>
      <c r="AB775" s="25">
        <v>0</v>
      </c>
      <c r="AC775" s="25">
        <v>0</v>
      </c>
      <c r="AD775" s="24"/>
      <c r="AE775" s="24">
        <f>+[1]DEPURADO!K769</f>
        <v>0</v>
      </c>
      <c r="AF775" s="24">
        <v>0</v>
      </c>
      <c r="AG775" s="24">
        <f t="shared" si="83"/>
        <v>0</v>
      </c>
      <c r="AH775" s="24">
        <v>0</v>
      </c>
      <c r="AI775" s="24" t="str">
        <f>+[1]DEPURADO!G769</f>
        <v>EN REVISION</v>
      </c>
      <c r="AJ775" s="26"/>
      <c r="AK775" s="27"/>
    </row>
    <row r="776" spans="1:37" s="28" customFormat="1" ht="16.149999999999999" customHeight="1">
      <c r="A776" s="17">
        <f t="shared" si="77"/>
        <v>768</v>
      </c>
      <c r="B776" s="18" t="s">
        <v>44</v>
      </c>
      <c r="C776" s="17">
        <f>+[1]DEPURADO!A770</f>
        <v>565708</v>
      </c>
      <c r="D776" s="17">
        <f>+[1]DEPURADO!B770</f>
        <v>565708</v>
      </c>
      <c r="E776" s="19">
        <f>+[1]DEPURADO!C770</f>
        <v>44950</v>
      </c>
      <c r="F776" s="20">
        <f>+IF([1]DEPURADO!D770&gt;1,[1]DEPURADO!D770," ")</f>
        <v>44998</v>
      </c>
      <c r="G776" s="21">
        <f>[1]DEPURADO!F770</f>
        <v>65800</v>
      </c>
      <c r="H776" s="22">
        <v>0</v>
      </c>
      <c r="I776" s="22">
        <f>+[1]DEPURADO!M770+[1]DEPURADO!N770</f>
        <v>0</v>
      </c>
      <c r="J776" s="22">
        <f>+[1]DEPURADO!R770</f>
        <v>0</v>
      </c>
      <c r="K776" s="23">
        <f>+[1]DEPURADO!P770+[1]DEPURADO!Q770</f>
        <v>0</v>
      </c>
      <c r="L776" s="22">
        <v>0</v>
      </c>
      <c r="M776" s="22">
        <v>0</v>
      </c>
      <c r="N776" s="22">
        <f t="shared" si="78"/>
        <v>0</v>
      </c>
      <c r="O776" s="22">
        <f t="shared" si="79"/>
        <v>65800</v>
      </c>
      <c r="P776" s="18">
        <f>IF([1]DEPURADO!H770&gt;1,0,[1]DEPURADO!B770)</f>
        <v>565708</v>
      </c>
      <c r="Q776" s="24">
        <f t="shared" si="80"/>
        <v>65800</v>
      </c>
      <c r="R776" s="25">
        <f t="shared" si="81"/>
        <v>0</v>
      </c>
      <c r="S776" s="25">
        <f>+[1]DEPURADO!J770</f>
        <v>0</v>
      </c>
      <c r="T776" s="17" t="s">
        <v>45</v>
      </c>
      <c r="U776" s="25">
        <f>+[1]DEPURADO!I770</f>
        <v>65800</v>
      </c>
      <c r="V776" s="24"/>
      <c r="W776" s="17" t="s">
        <v>45</v>
      </c>
      <c r="X776" s="25">
        <f>+[1]DEPURADO!K770+[1]DEPURADO!L770</f>
        <v>0</v>
      </c>
      <c r="Y776" s="17" t="s">
        <v>45</v>
      </c>
      <c r="Z776" s="25">
        <f t="shared" si="82"/>
        <v>0</v>
      </c>
      <c r="AA776" s="25"/>
      <c r="AB776" s="25">
        <v>0</v>
      </c>
      <c r="AC776" s="25">
        <v>0</v>
      </c>
      <c r="AD776" s="24"/>
      <c r="AE776" s="24">
        <f>+[1]DEPURADO!K770</f>
        <v>0</v>
      </c>
      <c r="AF776" s="24">
        <v>0</v>
      </c>
      <c r="AG776" s="24">
        <f t="shared" si="83"/>
        <v>0</v>
      </c>
      <c r="AH776" s="24">
        <v>0</v>
      </c>
      <c r="AI776" s="24" t="str">
        <f>+[1]DEPURADO!G770</f>
        <v>EN REVISION</v>
      </c>
      <c r="AJ776" s="26"/>
      <c r="AK776" s="27"/>
    </row>
    <row r="777" spans="1:37" s="28" customFormat="1" ht="16.149999999999999" customHeight="1">
      <c r="A777" s="17">
        <f t="shared" si="77"/>
        <v>769</v>
      </c>
      <c r="B777" s="18" t="s">
        <v>44</v>
      </c>
      <c r="C777" s="17">
        <f>+[1]DEPURADO!A771</f>
        <v>566435</v>
      </c>
      <c r="D777" s="17">
        <f>+[1]DEPURADO!B771</f>
        <v>566435</v>
      </c>
      <c r="E777" s="19">
        <f>+[1]DEPURADO!C771</f>
        <v>44950</v>
      </c>
      <c r="F777" s="20">
        <f>+IF([1]DEPURADO!D771&gt;1,[1]DEPURADO!D771," ")</f>
        <v>44998</v>
      </c>
      <c r="G777" s="21">
        <f>[1]DEPURADO!F771</f>
        <v>408800</v>
      </c>
      <c r="H777" s="22">
        <v>0</v>
      </c>
      <c r="I777" s="22">
        <f>+[1]DEPURADO!M771+[1]DEPURADO!N771</f>
        <v>0</v>
      </c>
      <c r="J777" s="22">
        <f>+[1]DEPURADO!R771</f>
        <v>0</v>
      </c>
      <c r="K777" s="23">
        <f>+[1]DEPURADO!P771+[1]DEPURADO!Q771</f>
        <v>0</v>
      </c>
      <c r="L777" s="22">
        <v>0</v>
      </c>
      <c r="M777" s="22">
        <v>0</v>
      </c>
      <c r="N777" s="22">
        <f t="shared" si="78"/>
        <v>0</v>
      </c>
      <c r="O777" s="22">
        <f t="shared" si="79"/>
        <v>408800</v>
      </c>
      <c r="P777" s="18">
        <f>IF([1]DEPURADO!H771&gt;1,0,[1]DEPURADO!B771)</f>
        <v>566435</v>
      </c>
      <c r="Q777" s="24">
        <f t="shared" si="80"/>
        <v>408800</v>
      </c>
      <c r="R777" s="25">
        <f t="shared" si="81"/>
        <v>0</v>
      </c>
      <c r="S777" s="25">
        <f>+[1]DEPURADO!J771</f>
        <v>0</v>
      </c>
      <c r="T777" s="17" t="s">
        <v>45</v>
      </c>
      <c r="U777" s="25">
        <f>+[1]DEPURADO!I771</f>
        <v>408800</v>
      </c>
      <c r="V777" s="24"/>
      <c r="W777" s="17" t="s">
        <v>45</v>
      </c>
      <c r="X777" s="25">
        <f>+[1]DEPURADO!K771+[1]DEPURADO!L771</f>
        <v>0</v>
      </c>
      <c r="Y777" s="17" t="s">
        <v>45</v>
      </c>
      <c r="Z777" s="25">
        <f t="shared" si="82"/>
        <v>0</v>
      </c>
      <c r="AA777" s="25"/>
      <c r="AB777" s="25">
        <v>0</v>
      </c>
      <c r="AC777" s="25">
        <v>0</v>
      </c>
      <c r="AD777" s="24"/>
      <c r="AE777" s="24">
        <f>+[1]DEPURADO!K771</f>
        <v>0</v>
      </c>
      <c r="AF777" s="24">
        <v>0</v>
      </c>
      <c r="AG777" s="24">
        <f t="shared" si="83"/>
        <v>0</v>
      </c>
      <c r="AH777" s="24">
        <v>0</v>
      </c>
      <c r="AI777" s="24" t="str">
        <f>+[1]DEPURADO!G771</f>
        <v>EN REVISION</v>
      </c>
      <c r="AJ777" s="26"/>
      <c r="AK777" s="27"/>
    </row>
    <row r="778" spans="1:37" s="28" customFormat="1" ht="16.149999999999999" customHeight="1">
      <c r="A778" s="17">
        <f t="shared" si="77"/>
        <v>770</v>
      </c>
      <c r="B778" s="18" t="s">
        <v>44</v>
      </c>
      <c r="C778" s="17">
        <f>+[1]DEPURADO!A772</f>
        <v>568088</v>
      </c>
      <c r="D778" s="17">
        <f>+[1]DEPURADO!B772</f>
        <v>568088</v>
      </c>
      <c r="E778" s="19">
        <f>+[1]DEPURADO!C772</f>
        <v>44952</v>
      </c>
      <c r="F778" s="20">
        <f>+IF([1]DEPURADO!D772&gt;1,[1]DEPURADO!D772," ")</f>
        <v>45009</v>
      </c>
      <c r="G778" s="21">
        <f>[1]DEPURADO!F772</f>
        <v>1524800</v>
      </c>
      <c r="H778" s="22">
        <v>0</v>
      </c>
      <c r="I778" s="22">
        <f>+[1]DEPURADO!M772+[1]DEPURADO!N772</f>
        <v>0</v>
      </c>
      <c r="J778" s="22">
        <f>+[1]DEPURADO!R772</f>
        <v>0</v>
      </c>
      <c r="K778" s="23">
        <f>+[1]DEPURADO!P772+[1]DEPURADO!Q772</f>
        <v>0</v>
      </c>
      <c r="L778" s="22">
        <v>0</v>
      </c>
      <c r="M778" s="22">
        <v>0</v>
      </c>
      <c r="N778" s="22">
        <f t="shared" si="78"/>
        <v>0</v>
      </c>
      <c r="O778" s="22">
        <f t="shared" si="79"/>
        <v>1524800</v>
      </c>
      <c r="P778" s="18">
        <f>IF([1]DEPURADO!H772&gt;1,0,[1]DEPURADO!B772)</f>
        <v>568088</v>
      </c>
      <c r="Q778" s="24">
        <f t="shared" si="80"/>
        <v>1524800</v>
      </c>
      <c r="R778" s="25">
        <f t="shared" si="81"/>
        <v>0</v>
      </c>
      <c r="S778" s="25">
        <f>+[1]DEPURADO!J772</f>
        <v>0</v>
      </c>
      <c r="T778" s="17" t="s">
        <v>45</v>
      </c>
      <c r="U778" s="25">
        <f>+[1]DEPURADO!I772</f>
        <v>1524800</v>
      </c>
      <c r="V778" s="24"/>
      <c r="W778" s="17" t="s">
        <v>45</v>
      </c>
      <c r="X778" s="25">
        <f>+[1]DEPURADO!K772+[1]DEPURADO!L772</f>
        <v>0</v>
      </c>
      <c r="Y778" s="17" t="s">
        <v>45</v>
      </c>
      <c r="Z778" s="25">
        <f t="shared" si="82"/>
        <v>0</v>
      </c>
      <c r="AA778" s="25"/>
      <c r="AB778" s="25">
        <v>0</v>
      </c>
      <c r="AC778" s="25">
        <v>0</v>
      </c>
      <c r="AD778" s="24"/>
      <c r="AE778" s="24">
        <f>+[1]DEPURADO!K772</f>
        <v>0</v>
      </c>
      <c r="AF778" s="24">
        <v>0</v>
      </c>
      <c r="AG778" s="24">
        <f t="shared" si="83"/>
        <v>0</v>
      </c>
      <c r="AH778" s="24">
        <v>0</v>
      </c>
      <c r="AI778" s="24" t="str">
        <f>+[1]DEPURADO!G772</f>
        <v>EN REVISION</v>
      </c>
      <c r="AJ778" s="26"/>
      <c r="AK778" s="27"/>
    </row>
    <row r="779" spans="1:37" s="28" customFormat="1" ht="16.149999999999999" customHeight="1">
      <c r="A779" s="17">
        <f t="shared" ref="A779:A842" si="84">+A778+1</f>
        <v>771</v>
      </c>
      <c r="B779" s="18" t="s">
        <v>44</v>
      </c>
      <c r="C779" s="17">
        <f>+[1]DEPURADO!A773</f>
        <v>568722</v>
      </c>
      <c r="D779" s="17">
        <f>+[1]DEPURADO!B773</f>
        <v>568722</v>
      </c>
      <c r="E779" s="19">
        <f>+[1]DEPURADO!C773</f>
        <v>44953</v>
      </c>
      <c r="F779" s="20" t="str">
        <f>+IF([1]DEPURADO!D773&gt;1,[1]DEPURADO!D773," ")</f>
        <v xml:space="preserve"> </v>
      </c>
      <c r="G779" s="21">
        <f>[1]DEPURADO!F773</f>
        <v>92800</v>
      </c>
      <c r="H779" s="22">
        <v>0</v>
      </c>
      <c r="I779" s="22">
        <f>+[1]DEPURADO!M773+[1]DEPURADO!N773</f>
        <v>0</v>
      </c>
      <c r="J779" s="22">
        <f>+[1]DEPURADO!R773</f>
        <v>0</v>
      </c>
      <c r="K779" s="23">
        <f>+[1]DEPURADO!P773+[1]DEPURADO!Q773</f>
        <v>0</v>
      </c>
      <c r="L779" s="22">
        <v>0</v>
      </c>
      <c r="M779" s="22">
        <v>0</v>
      </c>
      <c r="N779" s="22">
        <f t="shared" si="78"/>
        <v>0</v>
      </c>
      <c r="O779" s="22">
        <f t="shared" si="79"/>
        <v>92800</v>
      </c>
      <c r="P779" s="18">
        <f>IF([1]DEPURADO!H773&gt;1,0,[1]DEPURADO!B773)</f>
        <v>568722</v>
      </c>
      <c r="Q779" s="24">
        <f t="shared" si="80"/>
        <v>92800</v>
      </c>
      <c r="R779" s="25">
        <f t="shared" si="81"/>
        <v>0</v>
      </c>
      <c r="S779" s="25">
        <f>+[1]DEPURADO!J773</f>
        <v>0</v>
      </c>
      <c r="T779" s="17" t="s">
        <v>45</v>
      </c>
      <c r="U779" s="25">
        <f>+[1]DEPURADO!I773</f>
        <v>92800</v>
      </c>
      <c r="V779" s="24"/>
      <c r="W779" s="17" t="s">
        <v>45</v>
      </c>
      <c r="X779" s="25">
        <f>+[1]DEPURADO!K773+[1]DEPURADO!L773</f>
        <v>0</v>
      </c>
      <c r="Y779" s="17" t="s">
        <v>45</v>
      </c>
      <c r="Z779" s="25">
        <f t="shared" si="82"/>
        <v>0</v>
      </c>
      <c r="AA779" s="25"/>
      <c r="AB779" s="25">
        <v>0</v>
      </c>
      <c r="AC779" s="25">
        <v>0</v>
      </c>
      <c r="AD779" s="24"/>
      <c r="AE779" s="24">
        <f>+[1]DEPURADO!K773</f>
        <v>0</v>
      </c>
      <c r="AF779" s="24">
        <v>0</v>
      </c>
      <c r="AG779" s="24">
        <f t="shared" si="83"/>
        <v>0</v>
      </c>
      <c r="AH779" s="24">
        <v>0</v>
      </c>
      <c r="AI779" s="24" t="str">
        <f>+[1]DEPURADO!G773</f>
        <v>EN REVISION</v>
      </c>
      <c r="AJ779" s="26"/>
      <c r="AK779" s="27"/>
    </row>
    <row r="780" spans="1:37" s="28" customFormat="1" ht="16.149999999999999" customHeight="1">
      <c r="A780" s="17">
        <f t="shared" si="84"/>
        <v>772</v>
      </c>
      <c r="B780" s="18" t="s">
        <v>44</v>
      </c>
      <c r="C780" s="17">
        <f>+[1]DEPURADO!A774</f>
        <v>568988</v>
      </c>
      <c r="D780" s="17">
        <f>+[1]DEPURADO!B774</f>
        <v>568988</v>
      </c>
      <c r="E780" s="19">
        <f>+[1]DEPURADO!C774</f>
        <v>44953</v>
      </c>
      <c r="F780" s="20" t="str">
        <f>+IF([1]DEPURADO!D774&gt;1,[1]DEPURADO!D774," ")</f>
        <v xml:space="preserve"> </v>
      </c>
      <c r="G780" s="21">
        <f>[1]DEPURADO!F774</f>
        <v>569400</v>
      </c>
      <c r="H780" s="22">
        <v>0</v>
      </c>
      <c r="I780" s="22">
        <f>+[1]DEPURADO!M774+[1]DEPURADO!N774</f>
        <v>0</v>
      </c>
      <c r="J780" s="22">
        <f>+[1]DEPURADO!R774</f>
        <v>0</v>
      </c>
      <c r="K780" s="23">
        <f>+[1]DEPURADO!P774+[1]DEPURADO!Q774</f>
        <v>0</v>
      </c>
      <c r="L780" s="22">
        <v>0</v>
      </c>
      <c r="M780" s="22">
        <v>0</v>
      </c>
      <c r="N780" s="22">
        <f t="shared" si="78"/>
        <v>0</v>
      </c>
      <c r="O780" s="22">
        <f t="shared" si="79"/>
        <v>569400</v>
      </c>
      <c r="P780" s="18">
        <f>IF([1]DEPURADO!H774&gt;1,0,[1]DEPURADO!B774)</f>
        <v>0</v>
      </c>
      <c r="Q780" s="24">
        <f t="shared" si="80"/>
        <v>0</v>
      </c>
      <c r="R780" s="25">
        <f t="shared" si="81"/>
        <v>569400</v>
      </c>
      <c r="S780" s="25">
        <f>+[1]DEPURADO!J774</f>
        <v>0</v>
      </c>
      <c r="T780" s="17" t="s">
        <v>45</v>
      </c>
      <c r="U780" s="25">
        <f>+[1]DEPURADO!I774</f>
        <v>0</v>
      </c>
      <c r="V780" s="24"/>
      <c r="W780" s="17" t="s">
        <v>45</v>
      </c>
      <c r="X780" s="25">
        <f>+[1]DEPURADO!K774+[1]DEPURADO!L774</f>
        <v>0</v>
      </c>
      <c r="Y780" s="17" t="s">
        <v>45</v>
      </c>
      <c r="Z780" s="25">
        <f t="shared" si="82"/>
        <v>0</v>
      </c>
      <c r="AA780" s="25"/>
      <c r="AB780" s="25">
        <v>0</v>
      </c>
      <c r="AC780" s="25">
        <v>0</v>
      </c>
      <c r="AD780" s="24"/>
      <c r="AE780" s="24">
        <f>+[1]DEPURADO!K774</f>
        <v>0</v>
      </c>
      <c r="AF780" s="24">
        <v>0</v>
      </c>
      <c r="AG780" s="24">
        <f t="shared" si="83"/>
        <v>0</v>
      </c>
      <c r="AH780" s="24">
        <v>0</v>
      </c>
      <c r="AI780" s="24" t="str">
        <f>+[1]DEPURADO!G774</f>
        <v>NO RADICADA</v>
      </c>
      <c r="AJ780" s="26"/>
      <c r="AK780" s="27"/>
    </row>
    <row r="781" spans="1:37" s="28" customFormat="1" ht="16.149999999999999" customHeight="1">
      <c r="A781" s="17">
        <f t="shared" si="84"/>
        <v>773</v>
      </c>
      <c r="B781" s="18" t="s">
        <v>44</v>
      </c>
      <c r="C781" s="17">
        <f>+[1]DEPURADO!A775</f>
        <v>571167</v>
      </c>
      <c r="D781" s="17">
        <f>+[1]DEPURADO!B775</f>
        <v>571167</v>
      </c>
      <c r="E781" s="19">
        <f>+[1]DEPURADO!C775</f>
        <v>44956</v>
      </c>
      <c r="F781" s="20">
        <f>+IF([1]DEPURADO!D775&gt;1,[1]DEPURADO!D775," ")</f>
        <v>44998</v>
      </c>
      <c r="G781" s="21">
        <f>[1]DEPURADO!F775</f>
        <v>467200</v>
      </c>
      <c r="H781" s="22">
        <v>0</v>
      </c>
      <c r="I781" s="22">
        <f>+[1]DEPURADO!M775+[1]DEPURADO!N775</f>
        <v>0</v>
      </c>
      <c r="J781" s="22">
        <f>+[1]DEPURADO!R775</f>
        <v>0</v>
      </c>
      <c r="K781" s="23">
        <f>+[1]DEPURADO!P775+[1]DEPURADO!Q775</f>
        <v>0</v>
      </c>
      <c r="L781" s="22">
        <v>0</v>
      </c>
      <c r="M781" s="22">
        <v>0</v>
      </c>
      <c r="N781" s="22">
        <f t="shared" ref="N781:N844" si="85">+SUM(J781:M781)</f>
        <v>0</v>
      </c>
      <c r="O781" s="22">
        <f t="shared" ref="O781:O844" si="86">+G781-I781-N781</f>
        <v>467200</v>
      </c>
      <c r="P781" s="18">
        <f>IF([1]DEPURADO!H775&gt;1,0,[1]DEPURADO!B775)</f>
        <v>571167</v>
      </c>
      <c r="Q781" s="24">
        <f t="shared" ref="Q781:Q844" si="87">+IF(P781&gt;0,G781,0)</f>
        <v>467200</v>
      </c>
      <c r="R781" s="25">
        <f t="shared" ref="R781:R844" si="88">IF(P781=0,G781,0)</f>
        <v>0</v>
      </c>
      <c r="S781" s="25">
        <f>+[1]DEPURADO!J775</f>
        <v>0</v>
      </c>
      <c r="T781" s="17" t="s">
        <v>45</v>
      </c>
      <c r="U781" s="25">
        <f>+[1]DEPURADO!I775</f>
        <v>467200</v>
      </c>
      <c r="V781" s="24"/>
      <c r="W781" s="17" t="s">
        <v>45</v>
      </c>
      <c r="X781" s="25">
        <f>+[1]DEPURADO!K775+[1]DEPURADO!L775</f>
        <v>0</v>
      </c>
      <c r="Y781" s="17" t="s">
        <v>45</v>
      </c>
      <c r="Z781" s="25">
        <f t="shared" ref="Z781:Z844" si="89">+X781-AE781+IF(X781-AE781&lt;-1,-X781+AE781,0)</f>
        <v>0</v>
      </c>
      <c r="AA781" s="25"/>
      <c r="AB781" s="25">
        <v>0</v>
      </c>
      <c r="AC781" s="25">
        <v>0</v>
      </c>
      <c r="AD781" s="24"/>
      <c r="AE781" s="24">
        <f>+[1]DEPURADO!K775</f>
        <v>0</v>
      </c>
      <c r="AF781" s="24">
        <v>0</v>
      </c>
      <c r="AG781" s="24">
        <f t="shared" ref="AG781:AG844" si="90">+G781-I781-N781-R781-Z781-AC781-AE781-S781-U781</f>
        <v>0</v>
      </c>
      <c r="AH781" s="24">
        <v>0</v>
      </c>
      <c r="AI781" s="24" t="str">
        <f>+[1]DEPURADO!G775</f>
        <v>EN REVISION</v>
      </c>
      <c r="AJ781" s="26"/>
      <c r="AK781" s="27"/>
    </row>
    <row r="782" spans="1:37" s="28" customFormat="1" ht="16.149999999999999" customHeight="1">
      <c r="A782" s="17">
        <f t="shared" si="84"/>
        <v>774</v>
      </c>
      <c r="B782" s="18" t="s">
        <v>44</v>
      </c>
      <c r="C782" s="17">
        <f>+[1]DEPURADO!A776</f>
        <v>572550</v>
      </c>
      <c r="D782" s="17">
        <f>+[1]DEPURADO!B776</f>
        <v>572550</v>
      </c>
      <c r="E782" s="19">
        <f>+[1]DEPURADO!C776</f>
        <v>44958</v>
      </c>
      <c r="F782" s="20">
        <f>+IF([1]DEPURADO!D776&gt;1,[1]DEPURADO!D776," ")</f>
        <v>44995</v>
      </c>
      <c r="G782" s="21">
        <f>[1]DEPURADO!F776</f>
        <v>65800</v>
      </c>
      <c r="H782" s="22">
        <v>0</v>
      </c>
      <c r="I782" s="22">
        <f>+[1]DEPURADO!M776+[1]DEPURADO!N776</f>
        <v>0</v>
      </c>
      <c r="J782" s="22">
        <f>+[1]DEPURADO!R776</f>
        <v>0</v>
      </c>
      <c r="K782" s="23">
        <f>+[1]DEPURADO!P776+[1]DEPURADO!Q776</f>
        <v>0</v>
      </c>
      <c r="L782" s="22">
        <v>0</v>
      </c>
      <c r="M782" s="22">
        <v>0</v>
      </c>
      <c r="N782" s="22">
        <f t="shared" si="85"/>
        <v>0</v>
      </c>
      <c r="O782" s="22">
        <f t="shared" si="86"/>
        <v>65800</v>
      </c>
      <c r="P782" s="18">
        <f>IF([1]DEPURADO!H776&gt;1,0,[1]DEPURADO!B776)</f>
        <v>572550</v>
      </c>
      <c r="Q782" s="24">
        <f t="shared" si="87"/>
        <v>65800</v>
      </c>
      <c r="R782" s="25">
        <f t="shared" si="88"/>
        <v>0</v>
      </c>
      <c r="S782" s="25">
        <f>+[1]DEPURADO!J776</f>
        <v>0</v>
      </c>
      <c r="T782" s="17" t="s">
        <v>45</v>
      </c>
      <c r="U782" s="25">
        <f>+[1]DEPURADO!I776</f>
        <v>65800</v>
      </c>
      <c r="V782" s="24"/>
      <c r="W782" s="17" t="s">
        <v>45</v>
      </c>
      <c r="X782" s="25">
        <f>+[1]DEPURADO!K776+[1]DEPURADO!L776</f>
        <v>0</v>
      </c>
      <c r="Y782" s="17" t="s">
        <v>45</v>
      </c>
      <c r="Z782" s="25">
        <f t="shared" si="89"/>
        <v>0</v>
      </c>
      <c r="AA782" s="25"/>
      <c r="AB782" s="25">
        <v>0</v>
      </c>
      <c r="AC782" s="25">
        <v>0</v>
      </c>
      <c r="AD782" s="24"/>
      <c r="AE782" s="24">
        <f>+[1]DEPURADO!K776</f>
        <v>0</v>
      </c>
      <c r="AF782" s="24">
        <v>0</v>
      </c>
      <c r="AG782" s="24">
        <f t="shared" si="90"/>
        <v>0</v>
      </c>
      <c r="AH782" s="24">
        <v>0</v>
      </c>
      <c r="AI782" s="24" t="str">
        <f>+[1]DEPURADO!G776</f>
        <v>EN REVISION</v>
      </c>
      <c r="AJ782" s="26"/>
      <c r="AK782" s="27"/>
    </row>
    <row r="783" spans="1:37" s="28" customFormat="1" ht="16.149999999999999" customHeight="1">
      <c r="A783" s="17">
        <f t="shared" si="84"/>
        <v>775</v>
      </c>
      <c r="B783" s="18" t="s">
        <v>44</v>
      </c>
      <c r="C783" s="17">
        <f>+[1]DEPURADO!A777</f>
        <v>573139</v>
      </c>
      <c r="D783" s="17">
        <f>+[1]DEPURADO!B777</f>
        <v>573139</v>
      </c>
      <c r="E783" s="19">
        <f>+[1]DEPURADO!C777</f>
        <v>44958</v>
      </c>
      <c r="F783" s="20">
        <f>+IF([1]DEPURADO!D777&gt;1,[1]DEPURADO!D777," ")</f>
        <v>45016</v>
      </c>
      <c r="G783" s="21">
        <f>[1]DEPURADO!F777</f>
        <v>152100</v>
      </c>
      <c r="H783" s="22">
        <v>0</v>
      </c>
      <c r="I783" s="22">
        <f>+[1]DEPURADO!M777+[1]DEPURADO!N777</f>
        <v>0</v>
      </c>
      <c r="J783" s="22">
        <f>+[1]DEPURADO!R777</f>
        <v>0</v>
      </c>
      <c r="K783" s="23">
        <f>+[1]DEPURADO!P777+[1]DEPURADO!Q777</f>
        <v>0</v>
      </c>
      <c r="L783" s="22">
        <v>0</v>
      </c>
      <c r="M783" s="22">
        <v>0</v>
      </c>
      <c r="N783" s="22">
        <f t="shared" si="85"/>
        <v>0</v>
      </c>
      <c r="O783" s="22">
        <f t="shared" si="86"/>
        <v>152100</v>
      </c>
      <c r="P783" s="18">
        <f>IF([1]DEPURADO!H777&gt;1,0,[1]DEPURADO!B777)</f>
        <v>573139</v>
      </c>
      <c r="Q783" s="24">
        <f t="shared" si="87"/>
        <v>152100</v>
      </c>
      <c r="R783" s="25">
        <f t="shared" si="88"/>
        <v>0</v>
      </c>
      <c r="S783" s="25">
        <f>+[1]DEPURADO!J777</f>
        <v>0</v>
      </c>
      <c r="T783" s="17" t="s">
        <v>45</v>
      </c>
      <c r="U783" s="25">
        <f>+[1]DEPURADO!I777</f>
        <v>152100</v>
      </c>
      <c r="V783" s="24"/>
      <c r="W783" s="17" t="s">
        <v>45</v>
      </c>
      <c r="X783" s="25">
        <f>+[1]DEPURADO!K777+[1]DEPURADO!L777</f>
        <v>0</v>
      </c>
      <c r="Y783" s="17" t="s">
        <v>45</v>
      </c>
      <c r="Z783" s="25">
        <f t="shared" si="89"/>
        <v>0</v>
      </c>
      <c r="AA783" s="25"/>
      <c r="AB783" s="25">
        <v>0</v>
      </c>
      <c r="AC783" s="25">
        <v>0</v>
      </c>
      <c r="AD783" s="24"/>
      <c r="AE783" s="24">
        <f>+[1]DEPURADO!K777</f>
        <v>0</v>
      </c>
      <c r="AF783" s="24">
        <v>0</v>
      </c>
      <c r="AG783" s="24">
        <f t="shared" si="90"/>
        <v>0</v>
      </c>
      <c r="AH783" s="24">
        <v>0</v>
      </c>
      <c r="AI783" s="24" t="str">
        <f>+[1]DEPURADO!G777</f>
        <v>EN REVISION</v>
      </c>
      <c r="AJ783" s="26"/>
      <c r="AK783" s="27"/>
    </row>
    <row r="784" spans="1:37" s="28" customFormat="1" ht="16.149999999999999" customHeight="1">
      <c r="A784" s="17">
        <f t="shared" si="84"/>
        <v>776</v>
      </c>
      <c r="B784" s="18" t="s">
        <v>44</v>
      </c>
      <c r="C784" s="17">
        <f>+[1]DEPURADO!A778</f>
        <v>574060</v>
      </c>
      <c r="D784" s="17">
        <f>+[1]DEPURADO!B778</f>
        <v>574060</v>
      </c>
      <c r="E784" s="19">
        <f>+[1]DEPURADO!C778</f>
        <v>44959</v>
      </c>
      <c r="F784" s="20">
        <f>+IF([1]DEPURADO!D778&gt;1,[1]DEPURADO!D778," ")</f>
        <v>45000</v>
      </c>
      <c r="G784" s="21">
        <f>[1]DEPURADO!F778</f>
        <v>65800</v>
      </c>
      <c r="H784" s="22">
        <v>0</v>
      </c>
      <c r="I784" s="22">
        <f>+[1]DEPURADO!M778+[1]DEPURADO!N778</f>
        <v>0</v>
      </c>
      <c r="J784" s="22">
        <f>+[1]DEPURADO!R778</f>
        <v>0</v>
      </c>
      <c r="K784" s="23">
        <f>+[1]DEPURADO!P778+[1]DEPURADO!Q778</f>
        <v>0</v>
      </c>
      <c r="L784" s="22">
        <v>0</v>
      </c>
      <c r="M784" s="22">
        <v>0</v>
      </c>
      <c r="N784" s="22">
        <f t="shared" si="85"/>
        <v>0</v>
      </c>
      <c r="O784" s="22">
        <f t="shared" si="86"/>
        <v>65800</v>
      </c>
      <c r="P784" s="18">
        <f>IF([1]DEPURADO!H778&gt;1,0,[1]DEPURADO!B778)</f>
        <v>574060</v>
      </c>
      <c r="Q784" s="24">
        <f t="shared" si="87"/>
        <v>65800</v>
      </c>
      <c r="R784" s="25">
        <f t="shared" si="88"/>
        <v>0</v>
      </c>
      <c r="S784" s="25">
        <f>+[1]DEPURADO!J778</f>
        <v>0</v>
      </c>
      <c r="T784" s="17" t="s">
        <v>45</v>
      </c>
      <c r="U784" s="25">
        <f>+[1]DEPURADO!I778</f>
        <v>65800</v>
      </c>
      <c r="V784" s="24"/>
      <c r="W784" s="17" t="s">
        <v>45</v>
      </c>
      <c r="X784" s="25">
        <f>+[1]DEPURADO!K778+[1]DEPURADO!L778</f>
        <v>0</v>
      </c>
      <c r="Y784" s="17" t="s">
        <v>45</v>
      </c>
      <c r="Z784" s="25">
        <f t="shared" si="89"/>
        <v>0</v>
      </c>
      <c r="AA784" s="25"/>
      <c r="AB784" s="25">
        <v>0</v>
      </c>
      <c r="AC784" s="25">
        <v>0</v>
      </c>
      <c r="AD784" s="24"/>
      <c r="AE784" s="24">
        <f>+[1]DEPURADO!K778</f>
        <v>0</v>
      </c>
      <c r="AF784" s="24">
        <v>0</v>
      </c>
      <c r="AG784" s="24">
        <f t="shared" si="90"/>
        <v>0</v>
      </c>
      <c r="AH784" s="24">
        <v>0</v>
      </c>
      <c r="AI784" s="24" t="str">
        <f>+[1]DEPURADO!G778</f>
        <v>EN REVISION</v>
      </c>
      <c r="AJ784" s="26"/>
      <c r="AK784" s="27"/>
    </row>
    <row r="785" spans="1:37" s="28" customFormat="1" ht="16.149999999999999" customHeight="1">
      <c r="A785" s="17">
        <f t="shared" si="84"/>
        <v>777</v>
      </c>
      <c r="B785" s="18" t="s">
        <v>44</v>
      </c>
      <c r="C785" s="17">
        <f>+[1]DEPURADO!A779</f>
        <v>574266</v>
      </c>
      <c r="D785" s="17">
        <f>+[1]DEPURADO!B779</f>
        <v>574266</v>
      </c>
      <c r="E785" s="19">
        <f>+[1]DEPURADO!C779</f>
        <v>44959</v>
      </c>
      <c r="F785" s="20" t="str">
        <f>+IF([1]DEPURADO!D779&gt;1,[1]DEPURADO!D779," ")</f>
        <v xml:space="preserve"> </v>
      </c>
      <c r="G785" s="21">
        <f>[1]DEPURADO!F779</f>
        <v>133849</v>
      </c>
      <c r="H785" s="22">
        <v>0</v>
      </c>
      <c r="I785" s="22">
        <f>+[1]DEPURADO!M779+[1]DEPURADO!N779</f>
        <v>0</v>
      </c>
      <c r="J785" s="22">
        <f>+[1]DEPURADO!R779</f>
        <v>0</v>
      </c>
      <c r="K785" s="23">
        <f>+[1]DEPURADO!P779+[1]DEPURADO!Q779</f>
        <v>0</v>
      </c>
      <c r="L785" s="22">
        <v>0</v>
      </c>
      <c r="M785" s="22">
        <v>0</v>
      </c>
      <c r="N785" s="22">
        <f t="shared" si="85"/>
        <v>0</v>
      </c>
      <c r="O785" s="22">
        <f t="shared" si="86"/>
        <v>133849</v>
      </c>
      <c r="P785" s="18">
        <f>IF([1]DEPURADO!H779&gt;1,0,[1]DEPURADO!B779)</f>
        <v>0</v>
      </c>
      <c r="Q785" s="24">
        <f t="shared" si="87"/>
        <v>0</v>
      </c>
      <c r="R785" s="25">
        <f t="shared" si="88"/>
        <v>133849</v>
      </c>
      <c r="S785" s="25">
        <f>+[1]DEPURADO!J779</f>
        <v>0</v>
      </c>
      <c r="T785" s="17" t="s">
        <v>45</v>
      </c>
      <c r="U785" s="25">
        <f>+[1]DEPURADO!I779</f>
        <v>0</v>
      </c>
      <c r="V785" s="24"/>
      <c r="W785" s="17" t="s">
        <v>45</v>
      </c>
      <c r="X785" s="25">
        <f>+[1]DEPURADO!K779+[1]DEPURADO!L779</f>
        <v>0</v>
      </c>
      <c r="Y785" s="17" t="s">
        <v>45</v>
      </c>
      <c r="Z785" s="25">
        <f t="shared" si="89"/>
        <v>0</v>
      </c>
      <c r="AA785" s="25"/>
      <c r="AB785" s="25">
        <v>0</v>
      </c>
      <c r="AC785" s="25">
        <v>0</v>
      </c>
      <c r="AD785" s="24"/>
      <c r="AE785" s="24">
        <f>+[1]DEPURADO!K779</f>
        <v>0</v>
      </c>
      <c r="AF785" s="24">
        <v>0</v>
      </c>
      <c r="AG785" s="24">
        <f t="shared" si="90"/>
        <v>0</v>
      </c>
      <c r="AH785" s="24">
        <v>0</v>
      </c>
      <c r="AI785" s="24" t="str">
        <f>+[1]DEPURADO!G779</f>
        <v>NO RADICADA</v>
      </c>
      <c r="AJ785" s="26"/>
      <c r="AK785" s="27"/>
    </row>
    <row r="786" spans="1:37" s="28" customFormat="1" ht="16.149999999999999" customHeight="1">
      <c r="A786" s="17">
        <f t="shared" si="84"/>
        <v>778</v>
      </c>
      <c r="B786" s="18" t="s">
        <v>44</v>
      </c>
      <c r="C786" s="17">
        <f>+[1]DEPURADO!A780</f>
        <v>574259</v>
      </c>
      <c r="D786" s="17">
        <f>+[1]DEPURADO!B780</f>
        <v>574259</v>
      </c>
      <c r="E786" s="19">
        <f>+[1]DEPURADO!C780</f>
        <v>44959</v>
      </c>
      <c r="F786" s="20" t="str">
        <f>+IF([1]DEPURADO!D780&gt;1,[1]DEPURADO!D780," ")</f>
        <v xml:space="preserve"> </v>
      </c>
      <c r="G786" s="21">
        <f>[1]DEPURADO!F780</f>
        <v>4641488</v>
      </c>
      <c r="H786" s="22">
        <v>0</v>
      </c>
      <c r="I786" s="22">
        <f>+[1]DEPURADO!M780+[1]DEPURADO!N780</f>
        <v>0</v>
      </c>
      <c r="J786" s="22">
        <f>+[1]DEPURADO!R780</f>
        <v>0</v>
      </c>
      <c r="K786" s="23">
        <f>+[1]DEPURADO!P780+[1]DEPURADO!Q780</f>
        <v>0</v>
      </c>
      <c r="L786" s="22">
        <v>0</v>
      </c>
      <c r="M786" s="22">
        <v>0</v>
      </c>
      <c r="N786" s="22">
        <f t="shared" si="85"/>
        <v>0</v>
      </c>
      <c r="O786" s="22">
        <f t="shared" si="86"/>
        <v>4641488</v>
      </c>
      <c r="P786" s="18">
        <f>IF([1]DEPURADO!H780&gt;1,0,[1]DEPURADO!B780)</f>
        <v>574259</v>
      </c>
      <c r="Q786" s="24">
        <f t="shared" si="87"/>
        <v>4641488</v>
      </c>
      <c r="R786" s="25">
        <f t="shared" si="88"/>
        <v>0</v>
      </c>
      <c r="S786" s="25">
        <f>+[1]DEPURADO!J780</f>
        <v>0</v>
      </c>
      <c r="T786" s="17" t="s">
        <v>45</v>
      </c>
      <c r="U786" s="25">
        <f>+[1]DEPURADO!I780</f>
        <v>4641488</v>
      </c>
      <c r="V786" s="24"/>
      <c r="W786" s="17" t="s">
        <v>45</v>
      </c>
      <c r="X786" s="25">
        <f>+[1]DEPURADO!K780+[1]DEPURADO!L780</f>
        <v>0</v>
      </c>
      <c r="Y786" s="17" t="s">
        <v>45</v>
      </c>
      <c r="Z786" s="25">
        <f t="shared" si="89"/>
        <v>0</v>
      </c>
      <c r="AA786" s="25"/>
      <c r="AB786" s="25">
        <v>0</v>
      </c>
      <c r="AC786" s="25">
        <v>0</v>
      </c>
      <c r="AD786" s="24"/>
      <c r="AE786" s="24">
        <f>+[1]DEPURADO!K780</f>
        <v>0</v>
      </c>
      <c r="AF786" s="24">
        <v>0</v>
      </c>
      <c r="AG786" s="24">
        <f t="shared" si="90"/>
        <v>0</v>
      </c>
      <c r="AH786" s="24">
        <v>0</v>
      </c>
      <c r="AI786" s="24" t="str">
        <f>+[1]DEPURADO!G780</f>
        <v>EN REVISION</v>
      </c>
      <c r="AJ786" s="26"/>
      <c r="AK786" s="27"/>
    </row>
    <row r="787" spans="1:37" s="28" customFormat="1" ht="16.149999999999999" customHeight="1">
      <c r="A787" s="17">
        <f t="shared" si="84"/>
        <v>779</v>
      </c>
      <c r="B787" s="18" t="s">
        <v>44</v>
      </c>
      <c r="C787" s="17">
        <f>+[1]DEPURADO!A781</f>
        <v>575003</v>
      </c>
      <c r="D787" s="17">
        <f>+[1]DEPURADO!B781</f>
        <v>575003</v>
      </c>
      <c r="E787" s="19">
        <f>+[1]DEPURADO!C781</f>
        <v>44960</v>
      </c>
      <c r="F787" s="20">
        <f>+IF([1]DEPURADO!D781&gt;1,[1]DEPURADO!D781," ")</f>
        <v>45008</v>
      </c>
      <c r="G787" s="21">
        <f>[1]DEPURADO!F781</f>
        <v>5805100</v>
      </c>
      <c r="H787" s="22">
        <v>0</v>
      </c>
      <c r="I787" s="22">
        <f>+[1]DEPURADO!M781+[1]DEPURADO!N781</f>
        <v>0</v>
      </c>
      <c r="J787" s="22">
        <f>+[1]DEPURADO!R781</f>
        <v>0</v>
      </c>
      <c r="K787" s="23">
        <f>+[1]DEPURADO!P781+[1]DEPURADO!Q781</f>
        <v>0</v>
      </c>
      <c r="L787" s="22">
        <v>0</v>
      </c>
      <c r="M787" s="22">
        <v>0</v>
      </c>
      <c r="N787" s="22">
        <f t="shared" si="85"/>
        <v>0</v>
      </c>
      <c r="O787" s="22">
        <f t="shared" si="86"/>
        <v>5805100</v>
      </c>
      <c r="P787" s="18">
        <f>IF([1]DEPURADO!H781&gt;1,0,[1]DEPURADO!B781)</f>
        <v>575003</v>
      </c>
      <c r="Q787" s="24">
        <f t="shared" si="87"/>
        <v>5805100</v>
      </c>
      <c r="R787" s="25">
        <f t="shared" si="88"/>
        <v>0</v>
      </c>
      <c r="S787" s="25">
        <f>+[1]DEPURADO!J781</f>
        <v>0</v>
      </c>
      <c r="T787" s="17" t="s">
        <v>45</v>
      </c>
      <c r="U787" s="25">
        <f>+[1]DEPURADO!I781</f>
        <v>5805100</v>
      </c>
      <c r="V787" s="24"/>
      <c r="W787" s="17" t="s">
        <v>45</v>
      </c>
      <c r="X787" s="25">
        <f>+[1]DEPURADO!K781+[1]DEPURADO!L781</f>
        <v>0</v>
      </c>
      <c r="Y787" s="17" t="s">
        <v>45</v>
      </c>
      <c r="Z787" s="25">
        <f t="shared" si="89"/>
        <v>0</v>
      </c>
      <c r="AA787" s="25"/>
      <c r="AB787" s="25">
        <v>0</v>
      </c>
      <c r="AC787" s="25">
        <v>0</v>
      </c>
      <c r="AD787" s="24"/>
      <c r="AE787" s="24">
        <f>+[1]DEPURADO!K781</f>
        <v>0</v>
      </c>
      <c r="AF787" s="24">
        <v>0</v>
      </c>
      <c r="AG787" s="24">
        <f t="shared" si="90"/>
        <v>0</v>
      </c>
      <c r="AH787" s="24">
        <v>0</v>
      </c>
      <c r="AI787" s="24" t="str">
        <f>+[1]DEPURADO!G781</f>
        <v>EN REVISION</v>
      </c>
      <c r="AJ787" s="26"/>
      <c r="AK787" s="27"/>
    </row>
    <row r="788" spans="1:37" s="28" customFormat="1" ht="16.149999999999999" customHeight="1">
      <c r="A788" s="17">
        <f t="shared" si="84"/>
        <v>780</v>
      </c>
      <c r="B788" s="18" t="s">
        <v>44</v>
      </c>
      <c r="C788" s="17">
        <f>+[1]DEPURADO!A782</f>
        <v>575900</v>
      </c>
      <c r="D788" s="17">
        <f>+[1]DEPURADO!B782</f>
        <v>575900</v>
      </c>
      <c r="E788" s="19">
        <f>+[1]DEPURADO!C782</f>
        <v>44961</v>
      </c>
      <c r="F788" s="20">
        <f>+IF([1]DEPURADO!D782&gt;1,[1]DEPURADO!D782," ")</f>
        <v>45007</v>
      </c>
      <c r="G788" s="21">
        <f>[1]DEPURADO!F782</f>
        <v>4297400</v>
      </c>
      <c r="H788" s="22">
        <v>0</v>
      </c>
      <c r="I788" s="22">
        <f>+[1]DEPURADO!M782+[1]DEPURADO!N782</f>
        <v>0</v>
      </c>
      <c r="J788" s="22">
        <f>+[1]DEPURADO!R782</f>
        <v>0</v>
      </c>
      <c r="K788" s="23">
        <f>+[1]DEPURADO!P782+[1]DEPURADO!Q782</f>
        <v>0</v>
      </c>
      <c r="L788" s="22">
        <v>0</v>
      </c>
      <c r="M788" s="22">
        <v>0</v>
      </c>
      <c r="N788" s="22">
        <f t="shared" si="85"/>
        <v>0</v>
      </c>
      <c r="O788" s="22">
        <f t="shared" si="86"/>
        <v>4297400</v>
      </c>
      <c r="P788" s="18">
        <f>IF([1]DEPURADO!H782&gt;1,0,[1]DEPURADO!B782)</f>
        <v>575900</v>
      </c>
      <c r="Q788" s="24">
        <f t="shared" si="87"/>
        <v>4297400</v>
      </c>
      <c r="R788" s="25">
        <f t="shared" si="88"/>
        <v>0</v>
      </c>
      <c r="S788" s="25">
        <f>+[1]DEPURADO!J782</f>
        <v>0</v>
      </c>
      <c r="T788" s="17" t="s">
        <v>45</v>
      </c>
      <c r="U788" s="25">
        <f>+[1]DEPURADO!I782</f>
        <v>4297400</v>
      </c>
      <c r="V788" s="24"/>
      <c r="W788" s="17" t="s">
        <v>45</v>
      </c>
      <c r="X788" s="25">
        <f>+[1]DEPURADO!K782+[1]DEPURADO!L782</f>
        <v>0</v>
      </c>
      <c r="Y788" s="17" t="s">
        <v>45</v>
      </c>
      <c r="Z788" s="25">
        <f t="shared" si="89"/>
        <v>0</v>
      </c>
      <c r="AA788" s="25"/>
      <c r="AB788" s="25">
        <v>0</v>
      </c>
      <c r="AC788" s="25">
        <v>0</v>
      </c>
      <c r="AD788" s="24"/>
      <c r="AE788" s="24">
        <f>+[1]DEPURADO!K782</f>
        <v>0</v>
      </c>
      <c r="AF788" s="24">
        <v>0</v>
      </c>
      <c r="AG788" s="24">
        <f t="shared" si="90"/>
        <v>0</v>
      </c>
      <c r="AH788" s="24">
        <v>0</v>
      </c>
      <c r="AI788" s="24" t="str">
        <f>+[1]DEPURADO!G782</f>
        <v>EN REVISION</v>
      </c>
      <c r="AJ788" s="26"/>
      <c r="AK788" s="27"/>
    </row>
    <row r="789" spans="1:37" s="28" customFormat="1" ht="16.149999999999999" customHeight="1">
      <c r="A789" s="17">
        <f t="shared" si="84"/>
        <v>781</v>
      </c>
      <c r="B789" s="18" t="s">
        <v>44</v>
      </c>
      <c r="C789" s="17">
        <f>+[1]DEPURADO!A783</f>
        <v>576366</v>
      </c>
      <c r="D789" s="17">
        <f>+[1]DEPURADO!B783</f>
        <v>576366</v>
      </c>
      <c r="E789" s="19">
        <f>+[1]DEPURADO!C783</f>
        <v>44963</v>
      </c>
      <c r="F789" s="20" t="str">
        <f>+IF([1]DEPURADO!D783&gt;1,[1]DEPURADO!D783," ")</f>
        <v xml:space="preserve"> </v>
      </c>
      <c r="G789" s="21">
        <f>[1]DEPURADO!F783</f>
        <v>2317400</v>
      </c>
      <c r="H789" s="22">
        <v>0</v>
      </c>
      <c r="I789" s="22">
        <f>+[1]DEPURADO!M783+[1]DEPURADO!N783</f>
        <v>0</v>
      </c>
      <c r="J789" s="22">
        <f>+[1]DEPURADO!R783</f>
        <v>0</v>
      </c>
      <c r="K789" s="23">
        <f>+[1]DEPURADO!P783+[1]DEPURADO!Q783</f>
        <v>0</v>
      </c>
      <c r="L789" s="22">
        <v>0</v>
      </c>
      <c r="M789" s="22">
        <v>0</v>
      </c>
      <c r="N789" s="22">
        <f t="shared" si="85"/>
        <v>0</v>
      </c>
      <c r="O789" s="22">
        <f t="shared" si="86"/>
        <v>2317400</v>
      </c>
      <c r="P789" s="18">
        <f>IF([1]DEPURADO!H783&gt;1,0,[1]DEPURADO!B783)</f>
        <v>0</v>
      </c>
      <c r="Q789" s="24">
        <f t="shared" si="87"/>
        <v>0</v>
      </c>
      <c r="R789" s="25">
        <f t="shared" si="88"/>
        <v>2317400</v>
      </c>
      <c r="S789" s="25">
        <f>+[1]DEPURADO!J783</f>
        <v>0</v>
      </c>
      <c r="T789" s="17" t="s">
        <v>45</v>
      </c>
      <c r="U789" s="25">
        <f>+[1]DEPURADO!I783</f>
        <v>0</v>
      </c>
      <c r="V789" s="24"/>
      <c r="W789" s="17" t="s">
        <v>45</v>
      </c>
      <c r="X789" s="25">
        <f>+[1]DEPURADO!K783+[1]DEPURADO!L783</f>
        <v>0</v>
      </c>
      <c r="Y789" s="17" t="s">
        <v>45</v>
      </c>
      <c r="Z789" s="25">
        <f t="shared" si="89"/>
        <v>0</v>
      </c>
      <c r="AA789" s="25"/>
      <c r="AB789" s="25">
        <v>0</v>
      </c>
      <c r="AC789" s="25">
        <v>0</v>
      </c>
      <c r="AD789" s="24"/>
      <c r="AE789" s="24">
        <f>+[1]DEPURADO!K783</f>
        <v>0</v>
      </c>
      <c r="AF789" s="24">
        <v>0</v>
      </c>
      <c r="AG789" s="24">
        <f t="shared" si="90"/>
        <v>0</v>
      </c>
      <c r="AH789" s="24">
        <v>0</v>
      </c>
      <c r="AI789" s="24" t="str">
        <f>+[1]DEPURADO!G783</f>
        <v>NO RADICADA</v>
      </c>
      <c r="AJ789" s="26"/>
      <c r="AK789" s="27"/>
    </row>
    <row r="790" spans="1:37" s="28" customFormat="1" ht="16.149999999999999" customHeight="1">
      <c r="A790" s="17">
        <f t="shared" si="84"/>
        <v>782</v>
      </c>
      <c r="B790" s="18" t="s">
        <v>44</v>
      </c>
      <c r="C790" s="17">
        <f>+[1]DEPURADO!A784</f>
        <v>577697</v>
      </c>
      <c r="D790" s="17">
        <f>+[1]DEPURADO!B784</f>
        <v>577697</v>
      </c>
      <c r="E790" s="19">
        <f>+[1]DEPURADO!C784</f>
        <v>44964</v>
      </c>
      <c r="F790" s="20">
        <f>+IF([1]DEPURADO!D784&gt;1,[1]DEPURADO!D784," ")</f>
        <v>44995</v>
      </c>
      <c r="G790" s="21">
        <f>[1]DEPURADO!F784</f>
        <v>531800</v>
      </c>
      <c r="H790" s="22">
        <v>0</v>
      </c>
      <c r="I790" s="22">
        <f>+[1]DEPURADO!M784+[1]DEPURADO!N784</f>
        <v>0</v>
      </c>
      <c r="J790" s="22">
        <f>+[1]DEPURADO!R784</f>
        <v>0</v>
      </c>
      <c r="K790" s="23">
        <f>+[1]DEPURADO!P784+[1]DEPURADO!Q784</f>
        <v>0</v>
      </c>
      <c r="L790" s="22">
        <v>0</v>
      </c>
      <c r="M790" s="22">
        <v>0</v>
      </c>
      <c r="N790" s="22">
        <f t="shared" si="85"/>
        <v>0</v>
      </c>
      <c r="O790" s="22">
        <f t="shared" si="86"/>
        <v>531800</v>
      </c>
      <c r="P790" s="18">
        <f>IF([1]DEPURADO!H784&gt;1,0,[1]DEPURADO!B784)</f>
        <v>577697</v>
      </c>
      <c r="Q790" s="24">
        <f t="shared" si="87"/>
        <v>531800</v>
      </c>
      <c r="R790" s="25">
        <f t="shared" si="88"/>
        <v>0</v>
      </c>
      <c r="S790" s="25">
        <f>+[1]DEPURADO!J784</f>
        <v>0</v>
      </c>
      <c r="T790" s="17" t="s">
        <v>45</v>
      </c>
      <c r="U790" s="25">
        <f>+[1]DEPURADO!I784</f>
        <v>531800</v>
      </c>
      <c r="V790" s="24"/>
      <c r="W790" s="17" t="s">
        <v>45</v>
      </c>
      <c r="X790" s="25">
        <f>+[1]DEPURADO!K784+[1]DEPURADO!L784</f>
        <v>0</v>
      </c>
      <c r="Y790" s="17" t="s">
        <v>45</v>
      </c>
      <c r="Z790" s="25">
        <f t="shared" si="89"/>
        <v>0</v>
      </c>
      <c r="AA790" s="25"/>
      <c r="AB790" s="25">
        <v>0</v>
      </c>
      <c r="AC790" s="25">
        <v>0</v>
      </c>
      <c r="AD790" s="24"/>
      <c r="AE790" s="24">
        <f>+[1]DEPURADO!K784</f>
        <v>0</v>
      </c>
      <c r="AF790" s="24">
        <v>0</v>
      </c>
      <c r="AG790" s="24">
        <f t="shared" si="90"/>
        <v>0</v>
      </c>
      <c r="AH790" s="24">
        <v>0</v>
      </c>
      <c r="AI790" s="24" t="str">
        <f>+[1]DEPURADO!G784</f>
        <v>EN REVISION</v>
      </c>
      <c r="AJ790" s="26"/>
      <c r="AK790" s="27"/>
    </row>
    <row r="791" spans="1:37" s="28" customFormat="1" ht="16.149999999999999" customHeight="1">
      <c r="A791" s="17">
        <f t="shared" si="84"/>
        <v>783</v>
      </c>
      <c r="B791" s="18" t="s">
        <v>44</v>
      </c>
      <c r="C791" s="17">
        <f>+[1]DEPURADO!A785</f>
        <v>579707</v>
      </c>
      <c r="D791" s="17">
        <f>+[1]DEPURADO!B785</f>
        <v>579707</v>
      </c>
      <c r="E791" s="19">
        <f>+[1]DEPURADO!C785</f>
        <v>44966</v>
      </c>
      <c r="F791" s="20">
        <f>+IF([1]DEPURADO!D785&gt;1,[1]DEPURADO!D785," ")</f>
        <v>44995</v>
      </c>
      <c r="G791" s="21">
        <f>[1]DEPURADO!F785</f>
        <v>5741874</v>
      </c>
      <c r="H791" s="22">
        <v>0</v>
      </c>
      <c r="I791" s="22">
        <f>+[1]DEPURADO!M785+[1]DEPURADO!N785</f>
        <v>0</v>
      </c>
      <c r="J791" s="22">
        <f>+[1]DEPURADO!R785</f>
        <v>0</v>
      </c>
      <c r="K791" s="23">
        <f>+[1]DEPURADO!P785+[1]DEPURADO!Q785</f>
        <v>0</v>
      </c>
      <c r="L791" s="22">
        <v>0</v>
      </c>
      <c r="M791" s="22">
        <v>0</v>
      </c>
      <c r="N791" s="22">
        <f t="shared" si="85"/>
        <v>0</v>
      </c>
      <c r="O791" s="22">
        <f t="shared" si="86"/>
        <v>5741874</v>
      </c>
      <c r="P791" s="18">
        <f>IF([1]DEPURADO!H785&gt;1,0,[1]DEPURADO!B785)</f>
        <v>579707</v>
      </c>
      <c r="Q791" s="24">
        <f t="shared" si="87"/>
        <v>5741874</v>
      </c>
      <c r="R791" s="25">
        <f t="shared" si="88"/>
        <v>0</v>
      </c>
      <c r="S791" s="25">
        <f>+[1]DEPURADO!J785</f>
        <v>0</v>
      </c>
      <c r="T791" s="17" t="s">
        <v>45</v>
      </c>
      <c r="U791" s="25">
        <f>+[1]DEPURADO!I785</f>
        <v>5741874</v>
      </c>
      <c r="V791" s="24"/>
      <c r="W791" s="17" t="s">
        <v>45</v>
      </c>
      <c r="X791" s="25">
        <f>+[1]DEPURADO!K785+[1]DEPURADO!L785</f>
        <v>0</v>
      </c>
      <c r="Y791" s="17" t="s">
        <v>45</v>
      </c>
      <c r="Z791" s="25">
        <f t="shared" si="89"/>
        <v>0</v>
      </c>
      <c r="AA791" s="25"/>
      <c r="AB791" s="25">
        <v>0</v>
      </c>
      <c r="AC791" s="25">
        <v>0</v>
      </c>
      <c r="AD791" s="24"/>
      <c r="AE791" s="24">
        <f>+[1]DEPURADO!K785</f>
        <v>0</v>
      </c>
      <c r="AF791" s="24">
        <v>0</v>
      </c>
      <c r="AG791" s="24">
        <f t="shared" si="90"/>
        <v>0</v>
      </c>
      <c r="AH791" s="24">
        <v>0</v>
      </c>
      <c r="AI791" s="24" t="str">
        <f>+[1]DEPURADO!G785</f>
        <v>EN REVISION</v>
      </c>
      <c r="AJ791" s="26"/>
      <c r="AK791" s="27"/>
    </row>
    <row r="792" spans="1:37" s="28" customFormat="1" ht="16.149999999999999" customHeight="1">
      <c r="A792" s="17">
        <f t="shared" si="84"/>
        <v>784</v>
      </c>
      <c r="B792" s="18" t="s">
        <v>44</v>
      </c>
      <c r="C792" s="17">
        <f>+[1]DEPURADO!A786</f>
        <v>580882</v>
      </c>
      <c r="D792" s="17">
        <f>+[1]DEPURADO!B786</f>
        <v>580882</v>
      </c>
      <c r="E792" s="19">
        <f>+[1]DEPURADO!C786</f>
        <v>44967</v>
      </c>
      <c r="F792" s="20" t="str">
        <f>+IF([1]DEPURADO!D786&gt;1,[1]DEPURADO!D786," ")</f>
        <v xml:space="preserve"> </v>
      </c>
      <c r="G792" s="21">
        <f>[1]DEPURADO!F786</f>
        <v>1680676</v>
      </c>
      <c r="H792" s="22">
        <v>0</v>
      </c>
      <c r="I792" s="22">
        <f>+[1]DEPURADO!M786+[1]DEPURADO!N786</f>
        <v>0</v>
      </c>
      <c r="J792" s="22">
        <f>+[1]DEPURADO!R786</f>
        <v>0</v>
      </c>
      <c r="K792" s="23">
        <f>+[1]DEPURADO!P786+[1]DEPURADO!Q786</f>
        <v>0</v>
      </c>
      <c r="L792" s="22">
        <v>0</v>
      </c>
      <c r="M792" s="22">
        <v>0</v>
      </c>
      <c r="N792" s="22">
        <f t="shared" si="85"/>
        <v>0</v>
      </c>
      <c r="O792" s="22">
        <f t="shared" si="86"/>
        <v>1680676</v>
      </c>
      <c r="P792" s="18">
        <f>IF([1]DEPURADO!H786&gt;1,0,[1]DEPURADO!B786)</f>
        <v>580882</v>
      </c>
      <c r="Q792" s="24">
        <f t="shared" si="87"/>
        <v>1680676</v>
      </c>
      <c r="R792" s="25">
        <f t="shared" si="88"/>
        <v>0</v>
      </c>
      <c r="S792" s="25">
        <f>+[1]DEPURADO!J786</f>
        <v>0</v>
      </c>
      <c r="T792" s="17" t="s">
        <v>45</v>
      </c>
      <c r="U792" s="25">
        <f>+[1]DEPURADO!I786</f>
        <v>1680676</v>
      </c>
      <c r="V792" s="24"/>
      <c r="W792" s="17" t="s">
        <v>45</v>
      </c>
      <c r="X792" s="25">
        <f>+[1]DEPURADO!K786+[1]DEPURADO!L786</f>
        <v>0</v>
      </c>
      <c r="Y792" s="17" t="s">
        <v>45</v>
      </c>
      <c r="Z792" s="25">
        <f t="shared" si="89"/>
        <v>0</v>
      </c>
      <c r="AA792" s="25"/>
      <c r="AB792" s="25">
        <v>0</v>
      </c>
      <c r="AC792" s="25">
        <v>0</v>
      </c>
      <c r="AD792" s="24"/>
      <c r="AE792" s="24">
        <f>+[1]DEPURADO!K786</f>
        <v>0</v>
      </c>
      <c r="AF792" s="24">
        <v>0</v>
      </c>
      <c r="AG792" s="24">
        <f t="shared" si="90"/>
        <v>0</v>
      </c>
      <c r="AH792" s="24">
        <v>0</v>
      </c>
      <c r="AI792" s="24" t="str">
        <f>+[1]DEPURADO!G786</f>
        <v>EN REVISION</v>
      </c>
      <c r="AJ792" s="26"/>
      <c r="AK792" s="27"/>
    </row>
    <row r="793" spans="1:37" s="28" customFormat="1" ht="16.149999999999999" customHeight="1">
      <c r="A793" s="17">
        <f t="shared" si="84"/>
        <v>785</v>
      </c>
      <c r="B793" s="18" t="s">
        <v>44</v>
      </c>
      <c r="C793" s="17">
        <f>+[1]DEPURADO!A787</f>
        <v>580603</v>
      </c>
      <c r="D793" s="17">
        <f>+[1]DEPURADO!B787</f>
        <v>580603</v>
      </c>
      <c r="E793" s="19">
        <f>+[1]DEPURADO!C787</f>
        <v>44967</v>
      </c>
      <c r="F793" s="20">
        <f>+IF([1]DEPURADO!D787&gt;1,[1]DEPURADO!D787," ")</f>
        <v>45007</v>
      </c>
      <c r="G793" s="21">
        <f>[1]DEPURADO!F787</f>
        <v>1995500</v>
      </c>
      <c r="H793" s="22">
        <v>0</v>
      </c>
      <c r="I793" s="22">
        <f>+[1]DEPURADO!M787+[1]DEPURADO!N787</f>
        <v>0</v>
      </c>
      <c r="J793" s="22">
        <f>+[1]DEPURADO!R787</f>
        <v>0</v>
      </c>
      <c r="K793" s="23">
        <f>+[1]DEPURADO!P787+[1]DEPURADO!Q787</f>
        <v>0</v>
      </c>
      <c r="L793" s="22">
        <v>0</v>
      </c>
      <c r="M793" s="22">
        <v>0</v>
      </c>
      <c r="N793" s="22">
        <f t="shared" si="85"/>
        <v>0</v>
      </c>
      <c r="O793" s="22">
        <f t="shared" si="86"/>
        <v>1995500</v>
      </c>
      <c r="P793" s="18">
        <f>IF([1]DEPURADO!H787&gt;1,0,[1]DEPURADO!B787)</f>
        <v>580603</v>
      </c>
      <c r="Q793" s="24">
        <f t="shared" si="87"/>
        <v>1995500</v>
      </c>
      <c r="R793" s="25">
        <f t="shared" si="88"/>
        <v>0</v>
      </c>
      <c r="S793" s="25">
        <f>+[1]DEPURADO!J787</f>
        <v>0</v>
      </c>
      <c r="T793" s="17" t="s">
        <v>45</v>
      </c>
      <c r="U793" s="25">
        <f>+[1]DEPURADO!I787</f>
        <v>1995500</v>
      </c>
      <c r="V793" s="24"/>
      <c r="W793" s="17" t="s">
        <v>45</v>
      </c>
      <c r="X793" s="25">
        <f>+[1]DEPURADO!K787+[1]DEPURADO!L787</f>
        <v>0</v>
      </c>
      <c r="Y793" s="17" t="s">
        <v>45</v>
      </c>
      <c r="Z793" s="25">
        <f t="shared" si="89"/>
        <v>0</v>
      </c>
      <c r="AA793" s="25"/>
      <c r="AB793" s="25">
        <v>0</v>
      </c>
      <c r="AC793" s="25">
        <v>0</v>
      </c>
      <c r="AD793" s="24"/>
      <c r="AE793" s="24">
        <f>+[1]DEPURADO!K787</f>
        <v>0</v>
      </c>
      <c r="AF793" s="24">
        <v>0</v>
      </c>
      <c r="AG793" s="24">
        <f t="shared" si="90"/>
        <v>0</v>
      </c>
      <c r="AH793" s="24">
        <v>0</v>
      </c>
      <c r="AI793" s="24" t="str">
        <f>+[1]DEPURADO!G787</f>
        <v>EN REVISION</v>
      </c>
      <c r="AJ793" s="26"/>
      <c r="AK793" s="27"/>
    </row>
    <row r="794" spans="1:37" s="28" customFormat="1" ht="16.149999999999999" customHeight="1">
      <c r="A794" s="17">
        <f t="shared" si="84"/>
        <v>786</v>
      </c>
      <c r="B794" s="18" t="s">
        <v>44</v>
      </c>
      <c r="C794" s="17">
        <f>+[1]DEPURADO!A788</f>
        <v>581410</v>
      </c>
      <c r="D794" s="17">
        <f>+[1]DEPURADO!B788</f>
        <v>581410</v>
      </c>
      <c r="E794" s="19">
        <f>+[1]DEPURADO!C788</f>
        <v>44968</v>
      </c>
      <c r="F794" s="20">
        <f>+IF([1]DEPURADO!D788&gt;1,[1]DEPURADO!D788," ")</f>
        <v>44998</v>
      </c>
      <c r="G794" s="21">
        <f>[1]DEPURADO!F788</f>
        <v>36484383</v>
      </c>
      <c r="H794" s="22">
        <v>0</v>
      </c>
      <c r="I794" s="22">
        <f>+[1]DEPURADO!M788+[1]DEPURADO!N788</f>
        <v>0</v>
      </c>
      <c r="J794" s="22">
        <f>+[1]DEPURADO!R788</f>
        <v>0</v>
      </c>
      <c r="K794" s="23">
        <f>+[1]DEPURADO!P788+[1]DEPURADO!Q788</f>
        <v>0</v>
      </c>
      <c r="L794" s="22">
        <v>0</v>
      </c>
      <c r="M794" s="22">
        <v>0</v>
      </c>
      <c r="N794" s="22">
        <f t="shared" si="85"/>
        <v>0</v>
      </c>
      <c r="O794" s="22">
        <f t="shared" si="86"/>
        <v>36484383</v>
      </c>
      <c r="P794" s="18">
        <f>IF([1]DEPURADO!H788&gt;1,0,[1]DEPURADO!B788)</f>
        <v>581410</v>
      </c>
      <c r="Q794" s="24">
        <f t="shared" si="87"/>
        <v>36484383</v>
      </c>
      <c r="R794" s="25">
        <f t="shared" si="88"/>
        <v>0</v>
      </c>
      <c r="S794" s="25">
        <f>+[1]DEPURADO!J788</f>
        <v>0</v>
      </c>
      <c r="T794" s="17" t="s">
        <v>45</v>
      </c>
      <c r="U794" s="25">
        <f>+[1]DEPURADO!I788</f>
        <v>36484383</v>
      </c>
      <c r="V794" s="24"/>
      <c r="W794" s="17" t="s">
        <v>45</v>
      </c>
      <c r="X794" s="25">
        <f>+[1]DEPURADO!K788+[1]DEPURADO!L788</f>
        <v>0</v>
      </c>
      <c r="Y794" s="17" t="s">
        <v>45</v>
      </c>
      <c r="Z794" s="25">
        <f t="shared" si="89"/>
        <v>0</v>
      </c>
      <c r="AA794" s="25"/>
      <c r="AB794" s="25">
        <v>0</v>
      </c>
      <c r="AC794" s="25">
        <v>0</v>
      </c>
      <c r="AD794" s="24"/>
      <c r="AE794" s="24">
        <f>+[1]DEPURADO!K788</f>
        <v>0</v>
      </c>
      <c r="AF794" s="24">
        <v>0</v>
      </c>
      <c r="AG794" s="24">
        <f t="shared" si="90"/>
        <v>0</v>
      </c>
      <c r="AH794" s="24">
        <v>0</v>
      </c>
      <c r="AI794" s="24" t="str">
        <f>+[1]DEPURADO!G788</f>
        <v>EN REVISION</v>
      </c>
      <c r="AJ794" s="26"/>
      <c r="AK794" s="27"/>
    </row>
    <row r="795" spans="1:37" s="28" customFormat="1" ht="16.149999999999999" customHeight="1">
      <c r="A795" s="17">
        <f t="shared" si="84"/>
        <v>787</v>
      </c>
      <c r="B795" s="18" t="s">
        <v>44</v>
      </c>
      <c r="C795" s="17">
        <f>+[1]DEPURADO!A789</f>
        <v>583693</v>
      </c>
      <c r="D795" s="17">
        <f>+[1]DEPURADO!B789</f>
        <v>583693</v>
      </c>
      <c r="E795" s="19">
        <f>+[1]DEPURADO!C789</f>
        <v>44971</v>
      </c>
      <c r="F795" s="20">
        <f>+IF([1]DEPURADO!D789&gt;1,[1]DEPURADO!D789," ")</f>
        <v>45009</v>
      </c>
      <c r="G795" s="21">
        <f>[1]DEPURADO!F789</f>
        <v>463300</v>
      </c>
      <c r="H795" s="22">
        <v>0</v>
      </c>
      <c r="I795" s="22">
        <f>+[1]DEPURADO!M789+[1]DEPURADO!N789</f>
        <v>0</v>
      </c>
      <c r="J795" s="22">
        <f>+[1]DEPURADO!R789</f>
        <v>0</v>
      </c>
      <c r="K795" s="23">
        <f>+[1]DEPURADO!P789+[1]DEPURADO!Q789</f>
        <v>0</v>
      </c>
      <c r="L795" s="22">
        <v>0</v>
      </c>
      <c r="M795" s="22">
        <v>0</v>
      </c>
      <c r="N795" s="22">
        <f t="shared" si="85"/>
        <v>0</v>
      </c>
      <c r="O795" s="22">
        <f t="shared" si="86"/>
        <v>463300</v>
      </c>
      <c r="P795" s="18">
        <f>IF([1]DEPURADO!H789&gt;1,0,[1]DEPURADO!B789)</f>
        <v>583693</v>
      </c>
      <c r="Q795" s="24">
        <f t="shared" si="87"/>
        <v>463300</v>
      </c>
      <c r="R795" s="25">
        <f t="shared" si="88"/>
        <v>0</v>
      </c>
      <c r="S795" s="25">
        <f>+[1]DEPURADO!J789</f>
        <v>0</v>
      </c>
      <c r="T795" s="17" t="s">
        <v>45</v>
      </c>
      <c r="U795" s="25">
        <f>+[1]DEPURADO!I789</f>
        <v>463300</v>
      </c>
      <c r="V795" s="24"/>
      <c r="W795" s="17" t="s">
        <v>45</v>
      </c>
      <c r="X795" s="25">
        <f>+[1]DEPURADO!K789+[1]DEPURADO!L789</f>
        <v>0</v>
      </c>
      <c r="Y795" s="17" t="s">
        <v>45</v>
      </c>
      <c r="Z795" s="25">
        <f t="shared" si="89"/>
        <v>0</v>
      </c>
      <c r="AA795" s="25"/>
      <c r="AB795" s="25">
        <v>0</v>
      </c>
      <c r="AC795" s="25">
        <v>0</v>
      </c>
      <c r="AD795" s="24"/>
      <c r="AE795" s="24">
        <f>+[1]DEPURADO!K789</f>
        <v>0</v>
      </c>
      <c r="AF795" s="24">
        <v>0</v>
      </c>
      <c r="AG795" s="24">
        <f t="shared" si="90"/>
        <v>0</v>
      </c>
      <c r="AH795" s="24">
        <v>0</v>
      </c>
      <c r="AI795" s="24" t="str">
        <f>+[1]DEPURADO!G789</f>
        <v>EN REVISION</v>
      </c>
      <c r="AJ795" s="26"/>
      <c r="AK795" s="27"/>
    </row>
    <row r="796" spans="1:37" s="28" customFormat="1" ht="16.149999999999999" customHeight="1">
      <c r="A796" s="17">
        <f t="shared" si="84"/>
        <v>788</v>
      </c>
      <c r="B796" s="18" t="s">
        <v>44</v>
      </c>
      <c r="C796" s="17">
        <f>+[1]DEPURADO!A790</f>
        <v>582994</v>
      </c>
      <c r="D796" s="17">
        <f>+[1]DEPURADO!B790</f>
        <v>582994</v>
      </c>
      <c r="E796" s="19">
        <f>+[1]DEPURADO!C790</f>
        <v>44971</v>
      </c>
      <c r="F796" s="20" t="str">
        <f>+IF([1]DEPURADO!D790&gt;1,[1]DEPURADO!D790," ")</f>
        <v xml:space="preserve"> </v>
      </c>
      <c r="G796" s="21">
        <f>[1]DEPURADO!F790</f>
        <v>783600</v>
      </c>
      <c r="H796" s="22">
        <v>0</v>
      </c>
      <c r="I796" s="22">
        <f>+[1]DEPURADO!M790+[1]DEPURADO!N790</f>
        <v>0</v>
      </c>
      <c r="J796" s="22">
        <f>+[1]DEPURADO!R790</f>
        <v>0</v>
      </c>
      <c r="K796" s="23">
        <f>+[1]DEPURADO!P790+[1]DEPURADO!Q790</f>
        <v>0</v>
      </c>
      <c r="L796" s="22">
        <v>0</v>
      </c>
      <c r="M796" s="22">
        <v>0</v>
      </c>
      <c r="N796" s="22">
        <f t="shared" si="85"/>
        <v>0</v>
      </c>
      <c r="O796" s="22">
        <f t="shared" si="86"/>
        <v>783600</v>
      </c>
      <c r="P796" s="18">
        <f>IF([1]DEPURADO!H790&gt;1,0,[1]DEPURADO!B790)</f>
        <v>582994</v>
      </c>
      <c r="Q796" s="24">
        <f t="shared" si="87"/>
        <v>783600</v>
      </c>
      <c r="R796" s="25">
        <f t="shared" si="88"/>
        <v>0</v>
      </c>
      <c r="S796" s="25">
        <f>+[1]DEPURADO!J790</f>
        <v>0</v>
      </c>
      <c r="T796" s="17" t="s">
        <v>45</v>
      </c>
      <c r="U796" s="25">
        <f>+[1]DEPURADO!I790</f>
        <v>783600</v>
      </c>
      <c r="V796" s="24"/>
      <c r="W796" s="17" t="s">
        <v>45</v>
      </c>
      <c r="X796" s="25">
        <f>+[1]DEPURADO!K790+[1]DEPURADO!L790</f>
        <v>0</v>
      </c>
      <c r="Y796" s="17" t="s">
        <v>45</v>
      </c>
      <c r="Z796" s="25">
        <f t="shared" si="89"/>
        <v>0</v>
      </c>
      <c r="AA796" s="25"/>
      <c r="AB796" s="25">
        <v>0</v>
      </c>
      <c r="AC796" s="25">
        <v>0</v>
      </c>
      <c r="AD796" s="24"/>
      <c r="AE796" s="24">
        <f>+[1]DEPURADO!K790</f>
        <v>0</v>
      </c>
      <c r="AF796" s="24">
        <v>0</v>
      </c>
      <c r="AG796" s="24">
        <f t="shared" si="90"/>
        <v>0</v>
      </c>
      <c r="AH796" s="24">
        <v>0</v>
      </c>
      <c r="AI796" s="24" t="str">
        <f>+[1]DEPURADO!G790</f>
        <v>EN REVISION</v>
      </c>
      <c r="AJ796" s="26"/>
      <c r="AK796" s="27"/>
    </row>
    <row r="797" spans="1:37" s="28" customFormat="1" ht="16.149999999999999" customHeight="1">
      <c r="A797" s="17">
        <f t="shared" si="84"/>
        <v>789</v>
      </c>
      <c r="B797" s="18" t="s">
        <v>44</v>
      </c>
      <c r="C797" s="17">
        <f>+[1]DEPURADO!A791</f>
        <v>586437</v>
      </c>
      <c r="D797" s="17">
        <f>+[1]DEPURADO!B791</f>
        <v>586437</v>
      </c>
      <c r="E797" s="19">
        <f>+[1]DEPURADO!C791</f>
        <v>44974</v>
      </c>
      <c r="F797" s="20" t="str">
        <f>+IF([1]DEPURADO!D791&gt;1,[1]DEPURADO!D791," ")</f>
        <v xml:space="preserve"> </v>
      </c>
      <c r="G797" s="21">
        <f>[1]DEPURADO!F791</f>
        <v>1197400</v>
      </c>
      <c r="H797" s="22">
        <v>0</v>
      </c>
      <c r="I797" s="22">
        <f>+[1]DEPURADO!M791+[1]DEPURADO!N791</f>
        <v>0</v>
      </c>
      <c r="J797" s="22">
        <f>+[1]DEPURADO!R791</f>
        <v>0</v>
      </c>
      <c r="K797" s="23">
        <f>+[1]DEPURADO!P791+[1]DEPURADO!Q791</f>
        <v>0</v>
      </c>
      <c r="L797" s="22">
        <v>0</v>
      </c>
      <c r="M797" s="22">
        <v>0</v>
      </c>
      <c r="N797" s="22">
        <f t="shared" si="85"/>
        <v>0</v>
      </c>
      <c r="O797" s="22">
        <f t="shared" si="86"/>
        <v>1197400</v>
      </c>
      <c r="P797" s="18">
        <f>IF([1]DEPURADO!H791&gt;1,0,[1]DEPURADO!B791)</f>
        <v>586437</v>
      </c>
      <c r="Q797" s="24">
        <f t="shared" si="87"/>
        <v>1197400</v>
      </c>
      <c r="R797" s="25">
        <f t="shared" si="88"/>
        <v>0</v>
      </c>
      <c r="S797" s="25">
        <f>+[1]DEPURADO!J791</f>
        <v>0</v>
      </c>
      <c r="T797" s="17" t="s">
        <v>45</v>
      </c>
      <c r="U797" s="25">
        <f>+[1]DEPURADO!I791</f>
        <v>1197400</v>
      </c>
      <c r="V797" s="24"/>
      <c r="W797" s="17" t="s">
        <v>45</v>
      </c>
      <c r="X797" s="25">
        <f>+[1]DEPURADO!K791+[1]DEPURADO!L791</f>
        <v>0</v>
      </c>
      <c r="Y797" s="17" t="s">
        <v>45</v>
      </c>
      <c r="Z797" s="25">
        <f t="shared" si="89"/>
        <v>0</v>
      </c>
      <c r="AA797" s="25"/>
      <c r="AB797" s="25">
        <v>0</v>
      </c>
      <c r="AC797" s="25">
        <v>0</v>
      </c>
      <c r="AD797" s="24"/>
      <c r="AE797" s="24">
        <f>+[1]DEPURADO!K791</f>
        <v>0</v>
      </c>
      <c r="AF797" s="24">
        <v>0</v>
      </c>
      <c r="AG797" s="24">
        <f t="shared" si="90"/>
        <v>0</v>
      </c>
      <c r="AH797" s="24">
        <v>0</v>
      </c>
      <c r="AI797" s="24" t="str">
        <f>+[1]DEPURADO!G791</f>
        <v>EN REVISION</v>
      </c>
      <c r="AJ797" s="26"/>
      <c r="AK797" s="27"/>
    </row>
    <row r="798" spans="1:37" s="28" customFormat="1" ht="16.149999999999999" customHeight="1">
      <c r="A798" s="17">
        <f t="shared" si="84"/>
        <v>790</v>
      </c>
      <c r="B798" s="18" t="s">
        <v>44</v>
      </c>
      <c r="C798" s="17">
        <f>+[1]DEPURADO!A792</f>
        <v>587399</v>
      </c>
      <c r="D798" s="17">
        <f>+[1]DEPURADO!B792</f>
        <v>587399</v>
      </c>
      <c r="E798" s="19">
        <f>+[1]DEPURADO!C792</f>
        <v>44975</v>
      </c>
      <c r="F798" s="20">
        <f>+IF([1]DEPURADO!D792&gt;1,[1]DEPURADO!D792," ")</f>
        <v>44994</v>
      </c>
      <c r="G798" s="21">
        <f>[1]DEPURADO!F792</f>
        <v>61700</v>
      </c>
      <c r="H798" s="22">
        <v>0</v>
      </c>
      <c r="I798" s="22">
        <f>+[1]DEPURADO!M792+[1]DEPURADO!N792</f>
        <v>0</v>
      </c>
      <c r="J798" s="22">
        <f>+[1]DEPURADO!R792</f>
        <v>0</v>
      </c>
      <c r="K798" s="23">
        <f>+[1]DEPURADO!P792+[1]DEPURADO!Q792</f>
        <v>0</v>
      </c>
      <c r="L798" s="22">
        <v>0</v>
      </c>
      <c r="M798" s="22">
        <v>0</v>
      </c>
      <c r="N798" s="22">
        <f t="shared" si="85"/>
        <v>0</v>
      </c>
      <c r="O798" s="22">
        <f t="shared" si="86"/>
        <v>61700</v>
      </c>
      <c r="P798" s="18">
        <f>IF([1]DEPURADO!H792&gt;1,0,[1]DEPURADO!B792)</f>
        <v>587399</v>
      </c>
      <c r="Q798" s="24">
        <f t="shared" si="87"/>
        <v>61700</v>
      </c>
      <c r="R798" s="25">
        <f t="shared" si="88"/>
        <v>0</v>
      </c>
      <c r="S798" s="25">
        <f>+[1]DEPURADO!J792</f>
        <v>0</v>
      </c>
      <c r="T798" s="17" t="s">
        <v>45</v>
      </c>
      <c r="U798" s="25">
        <f>+[1]DEPURADO!I792</f>
        <v>61700</v>
      </c>
      <c r="V798" s="24"/>
      <c r="W798" s="17" t="s">
        <v>45</v>
      </c>
      <c r="X798" s="25">
        <f>+[1]DEPURADO!K792+[1]DEPURADO!L792</f>
        <v>0</v>
      </c>
      <c r="Y798" s="17" t="s">
        <v>45</v>
      </c>
      <c r="Z798" s="25">
        <f t="shared" si="89"/>
        <v>0</v>
      </c>
      <c r="AA798" s="25"/>
      <c r="AB798" s="25">
        <v>0</v>
      </c>
      <c r="AC798" s="25">
        <v>0</v>
      </c>
      <c r="AD798" s="24"/>
      <c r="AE798" s="24">
        <f>+[1]DEPURADO!K792</f>
        <v>0</v>
      </c>
      <c r="AF798" s="24">
        <v>0</v>
      </c>
      <c r="AG798" s="24">
        <f t="shared" si="90"/>
        <v>0</v>
      </c>
      <c r="AH798" s="24">
        <v>0</v>
      </c>
      <c r="AI798" s="24" t="str">
        <f>+[1]DEPURADO!G792</f>
        <v>EN REVISION</v>
      </c>
      <c r="AJ798" s="26"/>
      <c r="AK798" s="27"/>
    </row>
    <row r="799" spans="1:37" s="28" customFormat="1" ht="16.149999999999999" customHeight="1">
      <c r="A799" s="17">
        <f t="shared" si="84"/>
        <v>791</v>
      </c>
      <c r="B799" s="18" t="s">
        <v>44</v>
      </c>
      <c r="C799" s="17">
        <f>+[1]DEPURADO!A793</f>
        <v>591320</v>
      </c>
      <c r="D799" s="17">
        <f>+[1]DEPURADO!B793</f>
        <v>591320</v>
      </c>
      <c r="E799" s="19">
        <f>+[1]DEPURADO!C793</f>
        <v>44979</v>
      </c>
      <c r="F799" s="20">
        <f>+IF([1]DEPURADO!D793&gt;1,[1]DEPURADO!D793," ")</f>
        <v>45016</v>
      </c>
      <c r="G799" s="21">
        <f>[1]DEPURADO!F793</f>
        <v>34100</v>
      </c>
      <c r="H799" s="22">
        <v>0</v>
      </c>
      <c r="I799" s="22">
        <f>+[1]DEPURADO!M793+[1]DEPURADO!N793</f>
        <v>0</v>
      </c>
      <c r="J799" s="22">
        <f>+[1]DEPURADO!R793</f>
        <v>0</v>
      </c>
      <c r="K799" s="23">
        <f>+[1]DEPURADO!P793+[1]DEPURADO!Q793</f>
        <v>0</v>
      </c>
      <c r="L799" s="22">
        <v>0</v>
      </c>
      <c r="M799" s="22">
        <v>0</v>
      </c>
      <c r="N799" s="22">
        <f t="shared" si="85"/>
        <v>0</v>
      </c>
      <c r="O799" s="22">
        <f t="shared" si="86"/>
        <v>34100</v>
      </c>
      <c r="P799" s="18">
        <f>IF([1]DEPURADO!H793&gt;1,0,[1]DEPURADO!B793)</f>
        <v>591320</v>
      </c>
      <c r="Q799" s="24">
        <f t="shared" si="87"/>
        <v>34100</v>
      </c>
      <c r="R799" s="25">
        <f t="shared" si="88"/>
        <v>0</v>
      </c>
      <c r="S799" s="25">
        <f>+[1]DEPURADO!J793</f>
        <v>0</v>
      </c>
      <c r="T799" s="17" t="s">
        <v>45</v>
      </c>
      <c r="U799" s="25">
        <f>+[1]DEPURADO!I793</f>
        <v>34100</v>
      </c>
      <c r="V799" s="24"/>
      <c r="W799" s="17" t="s">
        <v>45</v>
      </c>
      <c r="X799" s="25">
        <f>+[1]DEPURADO!K793+[1]DEPURADO!L793</f>
        <v>0</v>
      </c>
      <c r="Y799" s="17" t="s">
        <v>45</v>
      </c>
      <c r="Z799" s="25">
        <f t="shared" si="89"/>
        <v>0</v>
      </c>
      <c r="AA799" s="25"/>
      <c r="AB799" s="25">
        <v>0</v>
      </c>
      <c r="AC799" s="25">
        <v>0</v>
      </c>
      <c r="AD799" s="24"/>
      <c r="AE799" s="24">
        <f>+[1]DEPURADO!K793</f>
        <v>0</v>
      </c>
      <c r="AF799" s="24">
        <v>0</v>
      </c>
      <c r="AG799" s="24">
        <f t="shared" si="90"/>
        <v>0</v>
      </c>
      <c r="AH799" s="24">
        <v>0</v>
      </c>
      <c r="AI799" s="24" t="str">
        <f>+[1]DEPURADO!G793</f>
        <v>EN REVISION</v>
      </c>
      <c r="AJ799" s="26"/>
      <c r="AK799" s="27"/>
    </row>
    <row r="800" spans="1:37" s="28" customFormat="1" ht="16.149999999999999" customHeight="1">
      <c r="A800" s="17">
        <f t="shared" si="84"/>
        <v>792</v>
      </c>
      <c r="B800" s="18" t="s">
        <v>44</v>
      </c>
      <c r="C800" s="17">
        <f>+[1]DEPURADO!A794</f>
        <v>591237</v>
      </c>
      <c r="D800" s="17">
        <f>+[1]DEPURADO!B794</f>
        <v>591237</v>
      </c>
      <c r="E800" s="19">
        <f>+[1]DEPURADO!C794</f>
        <v>44979</v>
      </c>
      <c r="F800" s="20" t="str">
        <f>+IF([1]DEPURADO!D794&gt;1,[1]DEPURADO!D794," ")</f>
        <v xml:space="preserve"> </v>
      </c>
      <c r="G800" s="21">
        <f>[1]DEPURADO!F794</f>
        <v>739400</v>
      </c>
      <c r="H800" s="22">
        <v>0</v>
      </c>
      <c r="I800" s="22">
        <f>+[1]DEPURADO!M794+[1]DEPURADO!N794</f>
        <v>0</v>
      </c>
      <c r="J800" s="22">
        <f>+[1]DEPURADO!R794</f>
        <v>0</v>
      </c>
      <c r="K800" s="23">
        <f>+[1]DEPURADO!P794+[1]DEPURADO!Q794</f>
        <v>0</v>
      </c>
      <c r="L800" s="22">
        <v>0</v>
      </c>
      <c r="M800" s="22">
        <v>0</v>
      </c>
      <c r="N800" s="22">
        <f t="shared" si="85"/>
        <v>0</v>
      </c>
      <c r="O800" s="22">
        <f t="shared" si="86"/>
        <v>739400</v>
      </c>
      <c r="P800" s="18">
        <f>IF([1]DEPURADO!H794&gt;1,0,[1]DEPURADO!B794)</f>
        <v>591237</v>
      </c>
      <c r="Q800" s="24">
        <f t="shared" si="87"/>
        <v>739400</v>
      </c>
      <c r="R800" s="25">
        <f t="shared" si="88"/>
        <v>0</v>
      </c>
      <c r="S800" s="25">
        <f>+[1]DEPURADO!J794</f>
        <v>0</v>
      </c>
      <c r="T800" s="17" t="s">
        <v>45</v>
      </c>
      <c r="U800" s="25">
        <f>+[1]DEPURADO!I794</f>
        <v>739400</v>
      </c>
      <c r="V800" s="24"/>
      <c r="W800" s="17" t="s">
        <v>45</v>
      </c>
      <c r="X800" s="25">
        <f>+[1]DEPURADO!K794+[1]DEPURADO!L794</f>
        <v>0</v>
      </c>
      <c r="Y800" s="17" t="s">
        <v>45</v>
      </c>
      <c r="Z800" s="25">
        <f t="shared" si="89"/>
        <v>0</v>
      </c>
      <c r="AA800" s="25"/>
      <c r="AB800" s="25">
        <v>0</v>
      </c>
      <c r="AC800" s="25">
        <v>0</v>
      </c>
      <c r="AD800" s="24"/>
      <c r="AE800" s="24">
        <f>+[1]DEPURADO!K794</f>
        <v>0</v>
      </c>
      <c r="AF800" s="24">
        <v>0</v>
      </c>
      <c r="AG800" s="24">
        <f t="shared" si="90"/>
        <v>0</v>
      </c>
      <c r="AH800" s="24">
        <v>0</v>
      </c>
      <c r="AI800" s="24" t="str">
        <f>+[1]DEPURADO!G794</f>
        <v>EN REVISION</v>
      </c>
      <c r="AJ800" s="26"/>
      <c r="AK800" s="27"/>
    </row>
    <row r="801" spans="1:37" s="28" customFormat="1" ht="16.149999999999999" customHeight="1">
      <c r="A801" s="17">
        <f t="shared" si="84"/>
        <v>793</v>
      </c>
      <c r="B801" s="18" t="s">
        <v>44</v>
      </c>
      <c r="C801" s="17">
        <f>+[1]DEPURADO!A795</f>
        <v>592998</v>
      </c>
      <c r="D801" s="17">
        <f>+[1]DEPURADO!B795</f>
        <v>592998</v>
      </c>
      <c r="E801" s="19">
        <f>+[1]DEPURADO!C795</f>
        <v>44981</v>
      </c>
      <c r="F801" s="20" t="str">
        <f>+IF([1]DEPURADO!D795&gt;1,[1]DEPURADO!D795," ")</f>
        <v xml:space="preserve"> </v>
      </c>
      <c r="G801" s="21">
        <f>[1]DEPURADO!F795</f>
        <v>577900</v>
      </c>
      <c r="H801" s="22">
        <v>0</v>
      </c>
      <c r="I801" s="22">
        <f>+[1]DEPURADO!M795+[1]DEPURADO!N795</f>
        <v>0</v>
      </c>
      <c r="J801" s="22">
        <f>+[1]DEPURADO!R795</f>
        <v>0</v>
      </c>
      <c r="K801" s="23">
        <f>+[1]DEPURADO!P795+[1]DEPURADO!Q795</f>
        <v>0</v>
      </c>
      <c r="L801" s="22">
        <v>0</v>
      </c>
      <c r="M801" s="22">
        <v>0</v>
      </c>
      <c r="N801" s="22">
        <f t="shared" si="85"/>
        <v>0</v>
      </c>
      <c r="O801" s="22">
        <f t="shared" si="86"/>
        <v>577900</v>
      </c>
      <c r="P801" s="18">
        <f>IF([1]DEPURADO!H795&gt;1,0,[1]DEPURADO!B795)</f>
        <v>0</v>
      </c>
      <c r="Q801" s="24">
        <f t="shared" si="87"/>
        <v>0</v>
      </c>
      <c r="R801" s="25">
        <f t="shared" si="88"/>
        <v>577900</v>
      </c>
      <c r="S801" s="25">
        <f>+[1]DEPURADO!J795</f>
        <v>0</v>
      </c>
      <c r="T801" s="17" t="s">
        <v>45</v>
      </c>
      <c r="U801" s="25">
        <f>+[1]DEPURADO!I795</f>
        <v>0</v>
      </c>
      <c r="V801" s="24"/>
      <c r="W801" s="17" t="s">
        <v>45</v>
      </c>
      <c r="X801" s="25">
        <f>+[1]DEPURADO!K795+[1]DEPURADO!L795</f>
        <v>0</v>
      </c>
      <c r="Y801" s="17" t="s">
        <v>45</v>
      </c>
      <c r="Z801" s="25">
        <f t="shared" si="89"/>
        <v>0</v>
      </c>
      <c r="AA801" s="25"/>
      <c r="AB801" s="25">
        <v>0</v>
      </c>
      <c r="AC801" s="25">
        <v>0</v>
      </c>
      <c r="AD801" s="24"/>
      <c r="AE801" s="24">
        <f>+[1]DEPURADO!K795</f>
        <v>0</v>
      </c>
      <c r="AF801" s="24">
        <v>0</v>
      </c>
      <c r="AG801" s="24">
        <f t="shared" si="90"/>
        <v>0</v>
      </c>
      <c r="AH801" s="24">
        <v>0</v>
      </c>
      <c r="AI801" s="24" t="str">
        <f>+[1]DEPURADO!G795</f>
        <v>NO RADICADA</v>
      </c>
      <c r="AJ801" s="26"/>
      <c r="AK801" s="27"/>
    </row>
    <row r="802" spans="1:37" s="28" customFormat="1" ht="16.149999999999999" customHeight="1">
      <c r="A802" s="17">
        <f t="shared" si="84"/>
        <v>794</v>
      </c>
      <c r="B802" s="18" t="s">
        <v>44</v>
      </c>
      <c r="C802" s="17">
        <f>+[1]DEPURADO!A796</f>
        <v>594865</v>
      </c>
      <c r="D802" s="17">
        <f>+[1]DEPURADO!B796</f>
        <v>594865</v>
      </c>
      <c r="E802" s="19">
        <f>+[1]DEPURADO!C796</f>
        <v>44984</v>
      </c>
      <c r="F802" s="20" t="str">
        <f>+IF([1]DEPURADO!D796&gt;1,[1]DEPURADO!D796," ")</f>
        <v xml:space="preserve"> </v>
      </c>
      <c r="G802" s="21">
        <f>[1]DEPURADO!F796</f>
        <v>62400</v>
      </c>
      <c r="H802" s="22">
        <v>0</v>
      </c>
      <c r="I802" s="22">
        <f>+[1]DEPURADO!M796+[1]DEPURADO!N796</f>
        <v>0</v>
      </c>
      <c r="J802" s="22">
        <f>+[1]DEPURADO!R796</f>
        <v>0</v>
      </c>
      <c r="K802" s="23">
        <f>+[1]DEPURADO!P796+[1]DEPURADO!Q796</f>
        <v>0</v>
      </c>
      <c r="L802" s="22">
        <v>0</v>
      </c>
      <c r="M802" s="22">
        <v>0</v>
      </c>
      <c r="N802" s="22">
        <f t="shared" si="85"/>
        <v>0</v>
      </c>
      <c r="O802" s="22">
        <f t="shared" si="86"/>
        <v>62400</v>
      </c>
      <c r="P802" s="18">
        <f>IF([1]DEPURADO!H796&gt;1,0,[1]DEPURADO!B796)</f>
        <v>0</v>
      </c>
      <c r="Q802" s="24">
        <f t="shared" si="87"/>
        <v>0</v>
      </c>
      <c r="R802" s="25">
        <f t="shared" si="88"/>
        <v>62400</v>
      </c>
      <c r="S802" s="25">
        <f>+[1]DEPURADO!J796</f>
        <v>0</v>
      </c>
      <c r="T802" s="17" t="s">
        <v>45</v>
      </c>
      <c r="U802" s="25">
        <f>+[1]DEPURADO!I796</f>
        <v>0</v>
      </c>
      <c r="V802" s="24"/>
      <c r="W802" s="17" t="s">
        <v>45</v>
      </c>
      <c r="X802" s="25">
        <f>+[1]DEPURADO!K796+[1]DEPURADO!L796</f>
        <v>0</v>
      </c>
      <c r="Y802" s="17" t="s">
        <v>45</v>
      </c>
      <c r="Z802" s="25">
        <f t="shared" si="89"/>
        <v>0</v>
      </c>
      <c r="AA802" s="25"/>
      <c r="AB802" s="25">
        <v>0</v>
      </c>
      <c r="AC802" s="25">
        <v>0</v>
      </c>
      <c r="AD802" s="24"/>
      <c r="AE802" s="24">
        <f>+[1]DEPURADO!K796</f>
        <v>0</v>
      </c>
      <c r="AF802" s="24">
        <v>0</v>
      </c>
      <c r="AG802" s="24">
        <f t="shared" si="90"/>
        <v>0</v>
      </c>
      <c r="AH802" s="24">
        <v>0</v>
      </c>
      <c r="AI802" s="24" t="str">
        <f>+[1]DEPURADO!G796</f>
        <v>NO RADICADA</v>
      </c>
      <c r="AJ802" s="26"/>
      <c r="AK802" s="27"/>
    </row>
    <row r="803" spans="1:37" s="28" customFormat="1" ht="16.149999999999999" customHeight="1">
      <c r="A803" s="17">
        <f t="shared" si="84"/>
        <v>795</v>
      </c>
      <c r="B803" s="18" t="s">
        <v>44</v>
      </c>
      <c r="C803" s="17">
        <f>+[1]DEPURADO!A797</f>
        <v>595177</v>
      </c>
      <c r="D803" s="17">
        <f>+[1]DEPURADO!B797</f>
        <v>595177</v>
      </c>
      <c r="E803" s="19">
        <f>+[1]DEPURADO!C797</f>
        <v>44984</v>
      </c>
      <c r="F803" s="20">
        <f>+IF([1]DEPURADO!D797&gt;1,[1]DEPURADO!D797," ")</f>
        <v>44999</v>
      </c>
      <c r="G803" s="21">
        <f>[1]DEPURADO!F797</f>
        <v>92800</v>
      </c>
      <c r="H803" s="22">
        <v>0</v>
      </c>
      <c r="I803" s="22">
        <f>+[1]DEPURADO!M797+[1]DEPURADO!N797</f>
        <v>0</v>
      </c>
      <c r="J803" s="22">
        <f>+[1]DEPURADO!R797</f>
        <v>0</v>
      </c>
      <c r="K803" s="23">
        <f>+[1]DEPURADO!P797+[1]DEPURADO!Q797</f>
        <v>0</v>
      </c>
      <c r="L803" s="22">
        <v>0</v>
      </c>
      <c r="M803" s="22">
        <v>0</v>
      </c>
      <c r="N803" s="22">
        <f t="shared" si="85"/>
        <v>0</v>
      </c>
      <c r="O803" s="22">
        <f t="shared" si="86"/>
        <v>92800</v>
      </c>
      <c r="P803" s="18">
        <f>IF([1]DEPURADO!H797&gt;1,0,[1]DEPURADO!B797)</f>
        <v>595177</v>
      </c>
      <c r="Q803" s="24">
        <f t="shared" si="87"/>
        <v>92800</v>
      </c>
      <c r="R803" s="25">
        <f t="shared" si="88"/>
        <v>0</v>
      </c>
      <c r="S803" s="25">
        <f>+[1]DEPURADO!J797</f>
        <v>0</v>
      </c>
      <c r="T803" s="17" t="s">
        <v>45</v>
      </c>
      <c r="U803" s="25">
        <f>+[1]DEPURADO!I797</f>
        <v>92800</v>
      </c>
      <c r="V803" s="24"/>
      <c r="W803" s="17" t="s">
        <v>45</v>
      </c>
      <c r="X803" s="25">
        <f>+[1]DEPURADO!K797+[1]DEPURADO!L797</f>
        <v>0</v>
      </c>
      <c r="Y803" s="17" t="s">
        <v>45</v>
      </c>
      <c r="Z803" s="25">
        <f t="shared" si="89"/>
        <v>0</v>
      </c>
      <c r="AA803" s="25"/>
      <c r="AB803" s="25">
        <v>0</v>
      </c>
      <c r="AC803" s="25">
        <v>0</v>
      </c>
      <c r="AD803" s="24"/>
      <c r="AE803" s="24">
        <f>+[1]DEPURADO!K797</f>
        <v>0</v>
      </c>
      <c r="AF803" s="24">
        <v>0</v>
      </c>
      <c r="AG803" s="24">
        <f t="shared" si="90"/>
        <v>0</v>
      </c>
      <c r="AH803" s="24">
        <v>0</v>
      </c>
      <c r="AI803" s="24" t="str">
        <f>+[1]DEPURADO!G797</f>
        <v>EN REVISION</v>
      </c>
      <c r="AJ803" s="26"/>
      <c r="AK803" s="27"/>
    </row>
    <row r="804" spans="1:37" s="28" customFormat="1" ht="16.149999999999999" customHeight="1">
      <c r="A804" s="17">
        <f t="shared" si="84"/>
        <v>796</v>
      </c>
      <c r="B804" s="18" t="s">
        <v>44</v>
      </c>
      <c r="C804" s="17">
        <f>+[1]DEPURADO!A798</f>
        <v>595318</v>
      </c>
      <c r="D804" s="17">
        <f>+[1]DEPURADO!B798</f>
        <v>595318</v>
      </c>
      <c r="E804" s="19">
        <f>+[1]DEPURADO!C798</f>
        <v>44984</v>
      </c>
      <c r="F804" s="20" t="str">
        <f>+IF([1]DEPURADO!D798&gt;1,[1]DEPURADO!D798," ")</f>
        <v xml:space="preserve"> </v>
      </c>
      <c r="G804" s="21">
        <f>[1]DEPURADO!F798</f>
        <v>295300</v>
      </c>
      <c r="H804" s="22">
        <v>0</v>
      </c>
      <c r="I804" s="22">
        <f>+[1]DEPURADO!M798+[1]DEPURADO!N798</f>
        <v>0</v>
      </c>
      <c r="J804" s="22">
        <f>+[1]DEPURADO!R798</f>
        <v>0</v>
      </c>
      <c r="K804" s="23">
        <f>+[1]DEPURADO!P798+[1]DEPURADO!Q798</f>
        <v>0</v>
      </c>
      <c r="L804" s="22">
        <v>0</v>
      </c>
      <c r="M804" s="22">
        <v>0</v>
      </c>
      <c r="N804" s="22">
        <f t="shared" si="85"/>
        <v>0</v>
      </c>
      <c r="O804" s="22">
        <f t="shared" si="86"/>
        <v>295300</v>
      </c>
      <c r="P804" s="18">
        <f>IF([1]DEPURADO!H798&gt;1,0,[1]DEPURADO!B798)</f>
        <v>0</v>
      </c>
      <c r="Q804" s="24">
        <f t="shared" si="87"/>
        <v>0</v>
      </c>
      <c r="R804" s="25">
        <f t="shared" si="88"/>
        <v>295300</v>
      </c>
      <c r="S804" s="25">
        <f>+[1]DEPURADO!J798</f>
        <v>0</v>
      </c>
      <c r="T804" s="17" t="s">
        <v>45</v>
      </c>
      <c r="U804" s="25">
        <f>+[1]DEPURADO!I798</f>
        <v>0</v>
      </c>
      <c r="V804" s="24"/>
      <c r="W804" s="17" t="s">
        <v>45</v>
      </c>
      <c r="X804" s="25">
        <f>+[1]DEPURADO!K798+[1]DEPURADO!L798</f>
        <v>0</v>
      </c>
      <c r="Y804" s="17" t="s">
        <v>45</v>
      </c>
      <c r="Z804" s="25">
        <f t="shared" si="89"/>
        <v>0</v>
      </c>
      <c r="AA804" s="25"/>
      <c r="AB804" s="25">
        <v>0</v>
      </c>
      <c r="AC804" s="25">
        <v>0</v>
      </c>
      <c r="AD804" s="24"/>
      <c r="AE804" s="24">
        <f>+[1]DEPURADO!K798</f>
        <v>0</v>
      </c>
      <c r="AF804" s="24">
        <v>0</v>
      </c>
      <c r="AG804" s="24">
        <f t="shared" si="90"/>
        <v>0</v>
      </c>
      <c r="AH804" s="24">
        <v>0</v>
      </c>
      <c r="AI804" s="24" t="str">
        <f>+[1]DEPURADO!G798</f>
        <v>NO RADICADA</v>
      </c>
      <c r="AJ804" s="26"/>
      <c r="AK804" s="27"/>
    </row>
    <row r="805" spans="1:37" s="28" customFormat="1" ht="16.149999999999999" customHeight="1">
      <c r="A805" s="17">
        <f t="shared" si="84"/>
        <v>797</v>
      </c>
      <c r="B805" s="18" t="s">
        <v>44</v>
      </c>
      <c r="C805" s="17">
        <f>+[1]DEPURADO!A799</f>
        <v>594661</v>
      </c>
      <c r="D805" s="17">
        <f>+[1]DEPURADO!B799</f>
        <v>594661</v>
      </c>
      <c r="E805" s="19">
        <f>+[1]DEPURADO!C799</f>
        <v>44984</v>
      </c>
      <c r="F805" s="20">
        <f>+IF([1]DEPURADO!D799&gt;1,[1]DEPURADO!D799," ")</f>
        <v>45016</v>
      </c>
      <c r="G805" s="21">
        <f>[1]DEPURADO!F799</f>
        <v>317500</v>
      </c>
      <c r="H805" s="22">
        <v>0</v>
      </c>
      <c r="I805" s="22">
        <f>+[1]DEPURADO!M799+[1]DEPURADO!N799</f>
        <v>0</v>
      </c>
      <c r="J805" s="22">
        <f>+[1]DEPURADO!R799</f>
        <v>0</v>
      </c>
      <c r="K805" s="23">
        <f>+[1]DEPURADO!P799+[1]DEPURADO!Q799</f>
        <v>0</v>
      </c>
      <c r="L805" s="22">
        <v>0</v>
      </c>
      <c r="M805" s="22">
        <v>0</v>
      </c>
      <c r="N805" s="22">
        <f t="shared" si="85"/>
        <v>0</v>
      </c>
      <c r="O805" s="22">
        <f t="shared" si="86"/>
        <v>317500</v>
      </c>
      <c r="P805" s="18">
        <f>IF([1]DEPURADO!H799&gt;1,0,[1]DEPURADO!B799)</f>
        <v>594661</v>
      </c>
      <c r="Q805" s="24">
        <f t="shared" si="87"/>
        <v>317500</v>
      </c>
      <c r="R805" s="25">
        <f t="shared" si="88"/>
        <v>0</v>
      </c>
      <c r="S805" s="25">
        <f>+[1]DEPURADO!J799</f>
        <v>0</v>
      </c>
      <c r="T805" s="17" t="s">
        <v>45</v>
      </c>
      <c r="U805" s="25">
        <f>+[1]DEPURADO!I799</f>
        <v>317500</v>
      </c>
      <c r="V805" s="24"/>
      <c r="W805" s="17" t="s">
        <v>45</v>
      </c>
      <c r="X805" s="25">
        <f>+[1]DEPURADO!K799+[1]DEPURADO!L799</f>
        <v>0</v>
      </c>
      <c r="Y805" s="17" t="s">
        <v>45</v>
      </c>
      <c r="Z805" s="25">
        <f t="shared" si="89"/>
        <v>0</v>
      </c>
      <c r="AA805" s="25"/>
      <c r="AB805" s="25">
        <v>0</v>
      </c>
      <c r="AC805" s="25">
        <v>0</v>
      </c>
      <c r="AD805" s="24"/>
      <c r="AE805" s="24">
        <f>+[1]DEPURADO!K799</f>
        <v>0</v>
      </c>
      <c r="AF805" s="24">
        <v>0</v>
      </c>
      <c r="AG805" s="24">
        <f t="shared" si="90"/>
        <v>0</v>
      </c>
      <c r="AH805" s="24">
        <v>0</v>
      </c>
      <c r="AI805" s="24" t="str">
        <f>+[1]DEPURADO!G799</f>
        <v>EN REVISION</v>
      </c>
      <c r="AJ805" s="26"/>
      <c r="AK805" s="27"/>
    </row>
    <row r="806" spans="1:37" s="28" customFormat="1" ht="16.149999999999999" customHeight="1">
      <c r="A806" s="17">
        <f t="shared" si="84"/>
        <v>798</v>
      </c>
      <c r="B806" s="18" t="s">
        <v>44</v>
      </c>
      <c r="C806" s="17">
        <f>+[1]DEPURADO!A800</f>
        <v>594921</v>
      </c>
      <c r="D806" s="17">
        <f>+[1]DEPURADO!B800</f>
        <v>594921</v>
      </c>
      <c r="E806" s="19">
        <f>+[1]DEPURADO!C800</f>
        <v>44984</v>
      </c>
      <c r="F806" s="20" t="str">
        <f>+IF([1]DEPURADO!D800&gt;1,[1]DEPURADO!D800," ")</f>
        <v xml:space="preserve"> </v>
      </c>
      <c r="G806" s="21">
        <f>[1]DEPURADO!F800</f>
        <v>1713100</v>
      </c>
      <c r="H806" s="22">
        <v>0</v>
      </c>
      <c r="I806" s="22">
        <f>+[1]DEPURADO!M800+[1]DEPURADO!N800</f>
        <v>0</v>
      </c>
      <c r="J806" s="22">
        <f>+[1]DEPURADO!R800</f>
        <v>0</v>
      </c>
      <c r="K806" s="23">
        <f>+[1]DEPURADO!P800+[1]DEPURADO!Q800</f>
        <v>0</v>
      </c>
      <c r="L806" s="22">
        <v>0</v>
      </c>
      <c r="M806" s="22">
        <v>0</v>
      </c>
      <c r="N806" s="22">
        <f t="shared" si="85"/>
        <v>0</v>
      </c>
      <c r="O806" s="22">
        <f t="shared" si="86"/>
        <v>1713100</v>
      </c>
      <c r="P806" s="18">
        <f>IF([1]DEPURADO!H800&gt;1,0,[1]DEPURADO!B800)</f>
        <v>0</v>
      </c>
      <c r="Q806" s="24">
        <f t="shared" si="87"/>
        <v>0</v>
      </c>
      <c r="R806" s="25">
        <f t="shared" si="88"/>
        <v>1713100</v>
      </c>
      <c r="S806" s="25">
        <f>+[1]DEPURADO!J800</f>
        <v>0</v>
      </c>
      <c r="T806" s="17" t="s">
        <v>45</v>
      </c>
      <c r="U806" s="25">
        <f>+[1]DEPURADO!I800</f>
        <v>0</v>
      </c>
      <c r="V806" s="24"/>
      <c r="W806" s="17" t="s">
        <v>45</v>
      </c>
      <c r="X806" s="25">
        <f>+[1]DEPURADO!K800+[1]DEPURADO!L800</f>
        <v>0</v>
      </c>
      <c r="Y806" s="17" t="s">
        <v>45</v>
      </c>
      <c r="Z806" s="25">
        <f t="shared" si="89"/>
        <v>0</v>
      </c>
      <c r="AA806" s="25"/>
      <c r="AB806" s="25">
        <v>0</v>
      </c>
      <c r="AC806" s="25">
        <v>0</v>
      </c>
      <c r="AD806" s="24"/>
      <c r="AE806" s="24">
        <f>+[1]DEPURADO!K800</f>
        <v>0</v>
      </c>
      <c r="AF806" s="24">
        <v>0</v>
      </c>
      <c r="AG806" s="24">
        <f t="shared" si="90"/>
        <v>0</v>
      </c>
      <c r="AH806" s="24">
        <v>0</v>
      </c>
      <c r="AI806" s="24" t="str">
        <f>+[1]DEPURADO!G800</f>
        <v>NO RADICADA</v>
      </c>
      <c r="AJ806" s="26"/>
      <c r="AK806" s="27"/>
    </row>
    <row r="807" spans="1:37" s="28" customFormat="1" ht="16.149999999999999" customHeight="1">
      <c r="A807" s="17">
        <f t="shared" si="84"/>
        <v>799</v>
      </c>
      <c r="B807" s="18" t="s">
        <v>44</v>
      </c>
      <c r="C807" s="17">
        <f>+[1]DEPURADO!A801</f>
        <v>596406</v>
      </c>
      <c r="D807" s="17">
        <f>+[1]DEPURADO!B801</f>
        <v>596406</v>
      </c>
      <c r="E807" s="19">
        <f>+[1]DEPURADO!C801</f>
        <v>44985</v>
      </c>
      <c r="F807" s="20" t="str">
        <f>+IF([1]DEPURADO!D801&gt;1,[1]DEPURADO!D801," ")</f>
        <v xml:space="preserve"> </v>
      </c>
      <c r="G807" s="21">
        <f>[1]DEPURADO!F801</f>
        <v>65800</v>
      </c>
      <c r="H807" s="22">
        <v>0</v>
      </c>
      <c r="I807" s="22">
        <f>+[1]DEPURADO!M801+[1]DEPURADO!N801</f>
        <v>0</v>
      </c>
      <c r="J807" s="22">
        <f>+[1]DEPURADO!R801</f>
        <v>0</v>
      </c>
      <c r="K807" s="23">
        <f>+[1]DEPURADO!P801+[1]DEPURADO!Q801</f>
        <v>0</v>
      </c>
      <c r="L807" s="22">
        <v>0</v>
      </c>
      <c r="M807" s="22">
        <v>0</v>
      </c>
      <c r="N807" s="22">
        <f t="shared" si="85"/>
        <v>0</v>
      </c>
      <c r="O807" s="22">
        <f t="shared" si="86"/>
        <v>65800</v>
      </c>
      <c r="P807" s="18">
        <f>IF([1]DEPURADO!H801&gt;1,0,[1]DEPURADO!B801)</f>
        <v>0</v>
      </c>
      <c r="Q807" s="24">
        <f t="shared" si="87"/>
        <v>0</v>
      </c>
      <c r="R807" s="25">
        <f t="shared" si="88"/>
        <v>65800</v>
      </c>
      <c r="S807" s="25">
        <f>+[1]DEPURADO!J801</f>
        <v>0</v>
      </c>
      <c r="T807" s="17" t="s">
        <v>45</v>
      </c>
      <c r="U807" s="25">
        <f>+[1]DEPURADO!I801</f>
        <v>0</v>
      </c>
      <c r="V807" s="24"/>
      <c r="W807" s="17" t="s">
        <v>45</v>
      </c>
      <c r="X807" s="25">
        <f>+[1]DEPURADO!K801+[1]DEPURADO!L801</f>
        <v>0</v>
      </c>
      <c r="Y807" s="17" t="s">
        <v>45</v>
      </c>
      <c r="Z807" s="25">
        <f t="shared" si="89"/>
        <v>0</v>
      </c>
      <c r="AA807" s="25"/>
      <c r="AB807" s="25">
        <v>0</v>
      </c>
      <c r="AC807" s="25">
        <v>0</v>
      </c>
      <c r="AD807" s="24"/>
      <c r="AE807" s="24">
        <f>+[1]DEPURADO!K801</f>
        <v>0</v>
      </c>
      <c r="AF807" s="24">
        <v>0</v>
      </c>
      <c r="AG807" s="24">
        <f t="shared" si="90"/>
        <v>0</v>
      </c>
      <c r="AH807" s="24">
        <v>0</v>
      </c>
      <c r="AI807" s="24" t="str">
        <f>+[1]DEPURADO!G801</f>
        <v>NO RADICADA</v>
      </c>
      <c r="AJ807" s="26"/>
      <c r="AK807" s="27"/>
    </row>
    <row r="808" spans="1:37" s="28" customFormat="1" ht="16.149999999999999" customHeight="1">
      <c r="A808" s="17">
        <f t="shared" si="84"/>
        <v>800</v>
      </c>
      <c r="B808" s="18" t="s">
        <v>44</v>
      </c>
      <c r="C808" s="17">
        <f>+[1]DEPURADO!A802</f>
        <v>596924</v>
      </c>
      <c r="D808" s="17">
        <f>+[1]DEPURADO!B802</f>
        <v>596924</v>
      </c>
      <c r="E808" s="19">
        <f>+[1]DEPURADO!C802</f>
        <v>44985</v>
      </c>
      <c r="F808" s="20" t="str">
        <f>+IF([1]DEPURADO!D802&gt;1,[1]DEPURADO!D802," ")</f>
        <v xml:space="preserve"> </v>
      </c>
      <c r="G808" s="21">
        <f>[1]DEPURADO!F802</f>
        <v>90700</v>
      </c>
      <c r="H808" s="22">
        <v>0</v>
      </c>
      <c r="I808" s="22">
        <f>+[1]DEPURADO!M802+[1]DEPURADO!N802</f>
        <v>0</v>
      </c>
      <c r="J808" s="22">
        <f>+[1]DEPURADO!R802</f>
        <v>0</v>
      </c>
      <c r="K808" s="23">
        <f>+[1]DEPURADO!P802+[1]DEPURADO!Q802</f>
        <v>0</v>
      </c>
      <c r="L808" s="22">
        <v>0</v>
      </c>
      <c r="M808" s="22">
        <v>0</v>
      </c>
      <c r="N808" s="22">
        <f t="shared" si="85"/>
        <v>0</v>
      </c>
      <c r="O808" s="22">
        <f t="shared" si="86"/>
        <v>90700</v>
      </c>
      <c r="P808" s="18">
        <f>IF([1]DEPURADO!H802&gt;1,0,[1]DEPURADO!B802)</f>
        <v>0</v>
      </c>
      <c r="Q808" s="24">
        <f t="shared" si="87"/>
        <v>0</v>
      </c>
      <c r="R808" s="25">
        <f t="shared" si="88"/>
        <v>90700</v>
      </c>
      <c r="S808" s="25">
        <f>+[1]DEPURADO!J802</f>
        <v>0</v>
      </c>
      <c r="T808" s="17" t="s">
        <v>45</v>
      </c>
      <c r="U808" s="25">
        <f>+[1]DEPURADO!I802</f>
        <v>0</v>
      </c>
      <c r="V808" s="24"/>
      <c r="W808" s="17" t="s">
        <v>45</v>
      </c>
      <c r="X808" s="25">
        <f>+[1]DEPURADO!K802+[1]DEPURADO!L802</f>
        <v>0</v>
      </c>
      <c r="Y808" s="17" t="s">
        <v>45</v>
      </c>
      <c r="Z808" s="25">
        <f t="shared" si="89"/>
        <v>0</v>
      </c>
      <c r="AA808" s="25"/>
      <c r="AB808" s="25">
        <v>0</v>
      </c>
      <c r="AC808" s="25">
        <v>0</v>
      </c>
      <c r="AD808" s="24"/>
      <c r="AE808" s="24">
        <f>+[1]DEPURADO!K802</f>
        <v>0</v>
      </c>
      <c r="AF808" s="24">
        <v>0</v>
      </c>
      <c r="AG808" s="24">
        <f t="shared" si="90"/>
        <v>0</v>
      </c>
      <c r="AH808" s="24">
        <v>0</v>
      </c>
      <c r="AI808" s="24" t="str">
        <f>+[1]DEPURADO!G802</f>
        <v>NO RADICADA</v>
      </c>
      <c r="AJ808" s="26"/>
      <c r="AK808" s="27"/>
    </row>
    <row r="809" spans="1:37" s="28" customFormat="1" ht="16.149999999999999" customHeight="1">
      <c r="A809" s="17">
        <f t="shared" si="84"/>
        <v>801</v>
      </c>
      <c r="B809" s="18" t="s">
        <v>44</v>
      </c>
      <c r="C809" s="17">
        <f>+[1]DEPURADO!A803</f>
        <v>598354</v>
      </c>
      <c r="D809" s="17">
        <f>+[1]DEPURADO!B803</f>
        <v>598354</v>
      </c>
      <c r="E809" s="19">
        <f>+[1]DEPURADO!C803</f>
        <v>44987</v>
      </c>
      <c r="F809" s="20" t="str">
        <f>+IF([1]DEPURADO!D803&gt;1,[1]DEPURADO!D803," ")</f>
        <v xml:space="preserve"> </v>
      </c>
      <c r="G809" s="21">
        <f>[1]DEPURADO!F803</f>
        <v>65800</v>
      </c>
      <c r="H809" s="22">
        <v>0</v>
      </c>
      <c r="I809" s="22">
        <f>+[1]DEPURADO!M803+[1]DEPURADO!N803</f>
        <v>0</v>
      </c>
      <c r="J809" s="22">
        <f>+[1]DEPURADO!R803</f>
        <v>0</v>
      </c>
      <c r="K809" s="23">
        <f>+[1]DEPURADO!P803+[1]DEPURADO!Q803</f>
        <v>0</v>
      </c>
      <c r="L809" s="22">
        <v>0</v>
      </c>
      <c r="M809" s="22">
        <v>0</v>
      </c>
      <c r="N809" s="22">
        <f t="shared" si="85"/>
        <v>0</v>
      </c>
      <c r="O809" s="22">
        <f t="shared" si="86"/>
        <v>65800</v>
      </c>
      <c r="P809" s="18">
        <f>IF([1]DEPURADO!H803&gt;1,0,[1]DEPURADO!B803)</f>
        <v>598354</v>
      </c>
      <c r="Q809" s="24">
        <f t="shared" si="87"/>
        <v>65800</v>
      </c>
      <c r="R809" s="25">
        <f t="shared" si="88"/>
        <v>0</v>
      </c>
      <c r="S809" s="25">
        <f>+[1]DEPURADO!J803</f>
        <v>0</v>
      </c>
      <c r="T809" s="17" t="s">
        <v>45</v>
      </c>
      <c r="U809" s="25">
        <f>+[1]DEPURADO!I803</f>
        <v>65800</v>
      </c>
      <c r="V809" s="24"/>
      <c r="W809" s="17" t="s">
        <v>45</v>
      </c>
      <c r="X809" s="25">
        <f>+[1]DEPURADO!K803+[1]DEPURADO!L803</f>
        <v>0</v>
      </c>
      <c r="Y809" s="17" t="s">
        <v>45</v>
      </c>
      <c r="Z809" s="25">
        <f t="shared" si="89"/>
        <v>0</v>
      </c>
      <c r="AA809" s="25"/>
      <c r="AB809" s="25">
        <v>0</v>
      </c>
      <c r="AC809" s="25">
        <v>0</v>
      </c>
      <c r="AD809" s="24"/>
      <c r="AE809" s="24">
        <f>+[1]DEPURADO!K803</f>
        <v>0</v>
      </c>
      <c r="AF809" s="24">
        <v>0</v>
      </c>
      <c r="AG809" s="24">
        <f t="shared" si="90"/>
        <v>0</v>
      </c>
      <c r="AH809" s="24">
        <v>0</v>
      </c>
      <c r="AI809" s="24" t="str">
        <f>+[1]DEPURADO!G803</f>
        <v>EN REVISION</v>
      </c>
      <c r="AJ809" s="26"/>
      <c r="AK809" s="27"/>
    </row>
    <row r="810" spans="1:37" s="28" customFormat="1" ht="16.149999999999999" customHeight="1">
      <c r="A810" s="17">
        <f t="shared" si="84"/>
        <v>802</v>
      </c>
      <c r="B810" s="18" t="s">
        <v>44</v>
      </c>
      <c r="C810" s="17">
        <f>+[1]DEPURADO!A804</f>
        <v>599133</v>
      </c>
      <c r="D810" s="17">
        <f>+[1]DEPURADO!B804</f>
        <v>599133</v>
      </c>
      <c r="E810" s="19">
        <f>+[1]DEPURADO!C804</f>
        <v>44987</v>
      </c>
      <c r="F810" s="20" t="str">
        <f>+IF([1]DEPURADO!D804&gt;1,[1]DEPURADO!D804," ")</f>
        <v xml:space="preserve"> </v>
      </c>
      <c r="G810" s="21">
        <f>[1]DEPURADO!F804</f>
        <v>92800</v>
      </c>
      <c r="H810" s="22">
        <v>0</v>
      </c>
      <c r="I810" s="22">
        <f>+[1]DEPURADO!M804+[1]DEPURADO!N804</f>
        <v>0</v>
      </c>
      <c r="J810" s="22">
        <f>+[1]DEPURADO!R804</f>
        <v>0</v>
      </c>
      <c r="K810" s="23">
        <f>+[1]DEPURADO!P804+[1]DEPURADO!Q804</f>
        <v>0</v>
      </c>
      <c r="L810" s="22">
        <v>0</v>
      </c>
      <c r="M810" s="22">
        <v>0</v>
      </c>
      <c r="N810" s="22">
        <f t="shared" si="85"/>
        <v>0</v>
      </c>
      <c r="O810" s="22">
        <f t="shared" si="86"/>
        <v>92800</v>
      </c>
      <c r="P810" s="18">
        <f>IF([1]DEPURADO!H804&gt;1,0,[1]DEPURADO!B804)</f>
        <v>0</v>
      </c>
      <c r="Q810" s="24">
        <f t="shared" si="87"/>
        <v>0</v>
      </c>
      <c r="R810" s="25">
        <f t="shared" si="88"/>
        <v>92800</v>
      </c>
      <c r="S810" s="25">
        <f>+[1]DEPURADO!J804</f>
        <v>0</v>
      </c>
      <c r="T810" s="17" t="s">
        <v>45</v>
      </c>
      <c r="U810" s="25">
        <f>+[1]DEPURADO!I804</f>
        <v>0</v>
      </c>
      <c r="V810" s="24"/>
      <c r="W810" s="17" t="s">
        <v>45</v>
      </c>
      <c r="X810" s="25">
        <f>+[1]DEPURADO!K804+[1]DEPURADO!L804</f>
        <v>0</v>
      </c>
      <c r="Y810" s="17" t="s">
        <v>45</v>
      </c>
      <c r="Z810" s="25">
        <f t="shared" si="89"/>
        <v>0</v>
      </c>
      <c r="AA810" s="25"/>
      <c r="AB810" s="25">
        <v>0</v>
      </c>
      <c r="AC810" s="25">
        <v>0</v>
      </c>
      <c r="AD810" s="24"/>
      <c r="AE810" s="24">
        <f>+[1]DEPURADO!K804</f>
        <v>0</v>
      </c>
      <c r="AF810" s="24">
        <v>0</v>
      </c>
      <c r="AG810" s="24">
        <f t="shared" si="90"/>
        <v>0</v>
      </c>
      <c r="AH810" s="24">
        <v>0</v>
      </c>
      <c r="AI810" s="24" t="str">
        <f>+[1]DEPURADO!G804</f>
        <v>NO RADICADA</v>
      </c>
      <c r="AJ810" s="26"/>
      <c r="AK810" s="27"/>
    </row>
    <row r="811" spans="1:37" s="28" customFormat="1" ht="16.149999999999999" customHeight="1">
      <c r="A811" s="17">
        <f t="shared" si="84"/>
        <v>803</v>
      </c>
      <c r="B811" s="18" t="s">
        <v>44</v>
      </c>
      <c r="C811" s="17">
        <f>+[1]DEPURADO!A805</f>
        <v>599469</v>
      </c>
      <c r="D811" s="17">
        <f>+[1]DEPURADO!B805</f>
        <v>599469</v>
      </c>
      <c r="E811" s="19">
        <f>+[1]DEPURADO!C805</f>
        <v>44988</v>
      </c>
      <c r="F811" s="20">
        <f>+IF([1]DEPURADO!D805&gt;1,[1]DEPURADO!D805," ")</f>
        <v>44998</v>
      </c>
      <c r="G811" s="21">
        <f>[1]DEPURADO!F805</f>
        <v>59200</v>
      </c>
      <c r="H811" s="22">
        <v>0</v>
      </c>
      <c r="I811" s="22">
        <f>+[1]DEPURADO!M805+[1]DEPURADO!N805</f>
        <v>0</v>
      </c>
      <c r="J811" s="22">
        <f>+[1]DEPURADO!R805</f>
        <v>0</v>
      </c>
      <c r="K811" s="23">
        <f>+[1]DEPURADO!P805+[1]DEPURADO!Q805</f>
        <v>0</v>
      </c>
      <c r="L811" s="22">
        <v>0</v>
      </c>
      <c r="M811" s="22">
        <v>0</v>
      </c>
      <c r="N811" s="22">
        <f t="shared" si="85"/>
        <v>0</v>
      </c>
      <c r="O811" s="22">
        <f t="shared" si="86"/>
        <v>59200</v>
      </c>
      <c r="P811" s="18">
        <f>IF([1]DEPURADO!H805&gt;1,0,[1]DEPURADO!B805)</f>
        <v>599469</v>
      </c>
      <c r="Q811" s="24">
        <f t="shared" si="87"/>
        <v>59200</v>
      </c>
      <c r="R811" s="25">
        <f t="shared" si="88"/>
        <v>0</v>
      </c>
      <c r="S811" s="25">
        <f>+[1]DEPURADO!J805</f>
        <v>0</v>
      </c>
      <c r="T811" s="17" t="s">
        <v>45</v>
      </c>
      <c r="U811" s="25">
        <f>+[1]DEPURADO!I805</f>
        <v>59200</v>
      </c>
      <c r="V811" s="24"/>
      <c r="W811" s="17" t="s">
        <v>45</v>
      </c>
      <c r="X811" s="25">
        <f>+[1]DEPURADO!K805+[1]DEPURADO!L805</f>
        <v>0</v>
      </c>
      <c r="Y811" s="17" t="s">
        <v>45</v>
      </c>
      <c r="Z811" s="25">
        <f t="shared" si="89"/>
        <v>0</v>
      </c>
      <c r="AA811" s="25"/>
      <c r="AB811" s="25">
        <v>0</v>
      </c>
      <c r="AC811" s="25">
        <v>0</v>
      </c>
      <c r="AD811" s="24"/>
      <c r="AE811" s="24">
        <f>+[1]DEPURADO!K805</f>
        <v>0</v>
      </c>
      <c r="AF811" s="24">
        <v>0</v>
      </c>
      <c r="AG811" s="24">
        <f t="shared" si="90"/>
        <v>0</v>
      </c>
      <c r="AH811" s="24">
        <v>0</v>
      </c>
      <c r="AI811" s="24" t="str">
        <f>+[1]DEPURADO!G805</f>
        <v>EN REVISION</v>
      </c>
      <c r="AJ811" s="26"/>
      <c r="AK811" s="27"/>
    </row>
    <row r="812" spans="1:37" s="28" customFormat="1" ht="16.149999999999999" customHeight="1">
      <c r="A812" s="17">
        <f t="shared" si="84"/>
        <v>804</v>
      </c>
      <c r="B812" s="18" t="s">
        <v>44</v>
      </c>
      <c r="C812" s="17">
        <f>+[1]DEPURADO!A806</f>
        <v>599356</v>
      </c>
      <c r="D812" s="17">
        <f>+[1]DEPURADO!B806</f>
        <v>599356</v>
      </c>
      <c r="E812" s="19">
        <f>+[1]DEPURADO!C806</f>
        <v>44988</v>
      </c>
      <c r="F812" s="20">
        <f>+IF([1]DEPURADO!D806&gt;1,[1]DEPURADO!D806," ")</f>
        <v>45009</v>
      </c>
      <c r="G812" s="21">
        <f>[1]DEPURADO!F806</f>
        <v>171000</v>
      </c>
      <c r="H812" s="22">
        <v>0</v>
      </c>
      <c r="I812" s="22">
        <f>+[1]DEPURADO!M806+[1]DEPURADO!N806</f>
        <v>0</v>
      </c>
      <c r="J812" s="22">
        <f>+[1]DEPURADO!R806</f>
        <v>0</v>
      </c>
      <c r="K812" s="23">
        <f>+[1]DEPURADO!P806+[1]DEPURADO!Q806</f>
        <v>0</v>
      </c>
      <c r="L812" s="22">
        <v>0</v>
      </c>
      <c r="M812" s="22">
        <v>0</v>
      </c>
      <c r="N812" s="22">
        <f t="shared" si="85"/>
        <v>0</v>
      </c>
      <c r="O812" s="22">
        <f t="shared" si="86"/>
        <v>171000</v>
      </c>
      <c r="P812" s="18">
        <f>IF([1]DEPURADO!H806&gt;1,0,[1]DEPURADO!B806)</f>
        <v>599356</v>
      </c>
      <c r="Q812" s="24">
        <f t="shared" si="87"/>
        <v>171000</v>
      </c>
      <c r="R812" s="25">
        <f t="shared" si="88"/>
        <v>0</v>
      </c>
      <c r="S812" s="25">
        <f>+[1]DEPURADO!J806</f>
        <v>0</v>
      </c>
      <c r="T812" s="17" t="s">
        <v>45</v>
      </c>
      <c r="U812" s="25">
        <f>+[1]DEPURADO!I806</f>
        <v>171000</v>
      </c>
      <c r="V812" s="24"/>
      <c r="W812" s="17" t="s">
        <v>45</v>
      </c>
      <c r="X812" s="25">
        <f>+[1]DEPURADO!K806+[1]DEPURADO!L806</f>
        <v>0</v>
      </c>
      <c r="Y812" s="17" t="s">
        <v>45</v>
      </c>
      <c r="Z812" s="25">
        <f t="shared" si="89"/>
        <v>0</v>
      </c>
      <c r="AA812" s="25"/>
      <c r="AB812" s="25">
        <v>0</v>
      </c>
      <c r="AC812" s="25">
        <v>0</v>
      </c>
      <c r="AD812" s="24"/>
      <c r="AE812" s="24">
        <f>+[1]DEPURADO!K806</f>
        <v>0</v>
      </c>
      <c r="AF812" s="24">
        <v>0</v>
      </c>
      <c r="AG812" s="24">
        <f t="shared" si="90"/>
        <v>0</v>
      </c>
      <c r="AH812" s="24">
        <v>0</v>
      </c>
      <c r="AI812" s="24" t="str">
        <f>+[1]DEPURADO!G806</f>
        <v>EN REVISION</v>
      </c>
      <c r="AJ812" s="26"/>
      <c r="AK812" s="27"/>
    </row>
    <row r="813" spans="1:37" s="28" customFormat="1" ht="16.149999999999999" customHeight="1">
      <c r="A813" s="17">
        <f t="shared" si="84"/>
        <v>805</v>
      </c>
      <c r="B813" s="18" t="s">
        <v>44</v>
      </c>
      <c r="C813" s="17">
        <f>+[1]DEPURADO!A807</f>
        <v>600459</v>
      </c>
      <c r="D813" s="17">
        <f>+[1]DEPURADO!B807</f>
        <v>600459</v>
      </c>
      <c r="E813" s="19">
        <f>+[1]DEPURADO!C807</f>
        <v>44991</v>
      </c>
      <c r="F813" s="20">
        <f>+IF([1]DEPURADO!D807&gt;1,[1]DEPURADO!D807," ")</f>
        <v>45009</v>
      </c>
      <c r="G813" s="21">
        <f>[1]DEPURADO!F807</f>
        <v>1605000</v>
      </c>
      <c r="H813" s="22">
        <v>0</v>
      </c>
      <c r="I813" s="22">
        <f>+[1]DEPURADO!M807+[1]DEPURADO!N807</f>
        <v>0</v>
      </c>
      <c r="J813" s="22">
        <f>+[1]DEPURADO!R807</f>
        <v>0</v>
      </c>
      <c r="K813" s="23">
        <f>+[1]DEPURADO!P807+[1]DEPURADO!Q807</f>
        <v>0</v>
      </c>
      <c r="L813" s="22">
        <v>0</v>
      </c>
      <c r="M813" s="22">
        <v>0</v>
      </c>
      <c r="N813" s="22">
        <f t="shared" si="85"/>
        <v>0</v>
      </c>
      <c r="O813" s="22">
        <f t="shared" si="86"/>
        <v>1605000</v>
      </c>
      <c r="P813" s="18">
        <f>IF([1]DEPURADO!H807&gt;1,0,[1]DEPURADO!B807)</f>
        <v>600459</v>
      </c>
      <c r="Q813" s="24">
        <f t="shared" si="87"/>
        <v>1605000</v>
      </c>
      <c r="R813" s="25">
        <f t="shared" si="88"/>
        <v>0</v>
      </c>
      <c r="S813" s="25">
        <f>+[1]DEPURADO!J807</f>
        <v>0</v>
      </c>
      <c r="T813" s="17" t="s">
        <v>45</v>
      </c>
      <c r="U813" s="25">
        <f>+[1]DEPURADO!I807</f>
        <v>1605000</v>
      </c>
      <c r="V813" s="24"/>
      <c r="W813" s="17" t="s">
        <v>45</v>
      </c>
      <c r="X813" s="25">
        <f>+[1]DEPURADO!K807+[1]DEPURADO!L807</f>
        <v>0</v>
      </c>
      <c r="Y813" s="17" t="s">
        <v>45</v>
      </c>
      <c r="Z813" s="25">
        <f t="shared" si="89"/>
        <v>0</v>
      </c>
      <c r="AA813" s="25"/>
      <c r="AB813" s="25">
        <v>0</v>
      </c>
      <c r="AC813" s="25">
        <v>0</v>
      </c>
      <c r="AD813" s="24"/>
      <c r="AE813" s="24">
        <f>+[1]DEPURADO!K807</f>
        <v>0</v>
      </c>
      <c r="AF813" s="24">
        <v>0</v>
      </c>
      <c r="AG813" s="24">
        <f t="shared" si="90"/>
        <v>0</v>
      </c>
      <c r="AH813" s="24">
        <v>0</v>
      </c>
      <c r="AI813" s="24" t="str">
        <f>+[1]DEPURADO!G807</f>
        <v>EN REVISION</v>
      </c>
      <c r="AJ813" s="26"/>
      <c r="AK813" s="27"/>
    </row>
    <row r="814" spans="1:37" s="28" customFormat="1" ht="16.149999999999999" customHeight="1">
      <c r="A814" s="17">
        <f t="shared" si="84"/>
        <v>806</v>
      </c>
      <c r="B814" s="18" t="s">
        <v>44</v>
      </c>
      <c r="C814" s="17">
        <f>+[1]DEPURADO!A808</f>
        <v>4676</v>
      </c>
      <c r="D814" s="17">
        <f>+[1]DEPURADO!B808</f>
        <v>4676</v>
      </c>
      <c r="E814" s="19">
        <f>+[1]DEPURADO!C808</f>
        <v>44991</v>
      </c>
      <c r="F814" s="20" t="str">
        <f>+IF([1]DEPURADO!D808&gt;1,[1]DEPURADO!D808," ")</f>
        <v xml:space="preserve"> </v>
      </c>
      <c r="G814" s="21">
        <f>[1]DEPURADO!F808</f>
        <v>89142100</v>
      </c>
      <c r="H814" s="22">
        <v>0</v>
      </c>
      <c r="I814" s="22">
        <f>+[1]DEPURADO!M808+[1]DEPURADO!N808</f>
        <v>0</v>
      </c>
      <c r="J814" s="22">
        <f>+[1]DEPURADO!R808</f>
        <v>0</v>
      </c>
      <c r="K814" s="23">
        <f>+[1]DEPURADO!P808+[1]DEPURADO!Q808</f>
        <v>0</v>
      </c>
      <c r="L814" s="22">
        <v>0</v>
      </c>
      <c r="M814" s="22">
        <v>0</v>
      </c>
      <c r="N814" s="22">
        <f t="shared" si="85"/>
        <v>0</v>
      </c>
      <c r="O814" s="22">
        <f t="shared" si="86"/>
        <v>89142100</v>
      </c>
      <c r="P814" s="18">
        <f>IF([1]DEPURADO!H808&gt;1,0,[1]DEPURADO!B808)</f>
        <v>0</v>
      </c>
      <c r="Q814" s="24">
        <f t="shared" si="87"/>
        <v>0</v>
      </c>
      <c r="R814" s="25">
        <f t="shared" si="88"/>
        <v>89142100</v>
      </c>
      <c r="S814" s="25">
        <f>+[1]DEPURADO!J808</f>
        <v>0</v>
      </c>
      <c r="T814" s="17" t="s">
        <v>45</v>
      </c>
      <c r="U814" s="25">
        <f>+[1]DEPURADO!I808</f>
        <v>0</v>
      </c>
      <c r="V814" s="24"/>
      <c r="W814" s="17" t="s">
        <v>45</v>
      </c>
      <c r="X814" s="25">
        <f>+[1]DEPURADO!K808+[1]DEPURADO!L808</f>
        <v>0</v>
      </c>
      <c r="Y814" s="17" t="s">
        <v>45</v>
      </c>
      <c r="Z814" s="25">
        <f t="shared" si="89"/>
        <v>0</v>
      </c>
      <c r="AA814" s="25"/>
      <c r="AB814" s="25">
        <v>0</v>
      </c>
      <c r="AC814" s="25">
        <v>0</v>
      </c>
      <c r="AD814" s="24"/>
      <c r="AE814" s="24">
        <f>+[1]DEPURADO!K808</f>
        <v>0</v>
      </c>
      <c r="AF814" s="24">
        <v>0</v>
      </c>
      <c r="AG814" s="24">
        <f t="shared" si="90"/>
        <v>0</v>
      </c>
      <c r="AH814" s="24">
        <v>0</v>
      </c>
      <c r="AI814" s="24" t="str">
        <f>+[1]DEPURADO!G808</f>
        <v>NO RADICADA</v>
      </c>
      <c r="AJ814" s="26"/>
      <c r="AK814" s="27"/>
    </row>
    <row r="815" spans="1:37" s="28" customFormat="1" ht="16.149999999999999" customHeight="1">
      <c r="A815" s="17">
        <f t="shared" si="84"/>
        <v>807</v>
      </c>
      <c r="B815" s="18" t="s">
        <v>44</v>
      </c>
      <c r="C815" s="17">
        <f>+[1]DEPURADO!A809</f>
        <v>4768</v>
      </c>
      <c r="D815" s="17">
        <f>+[1]DEPURADO!B809</f>
        <v>4768</v>
      </c>
      <c r="E815" s="19">
        <f>+[1]DEPURADO!C809</f>
        <v>44992</v>
      </c>
      <c r="F815" s="20" t="str">
        <f>+IF([1]DEPURADO!D809&gt;1,[1]DEPURADO!D809," ")</f>
        <v xml:space="preserve"> </v>
      </c>
      <c r="G815" s="21">
        <f>[1]DEPURADO!F809</f>
        <v>48018</v>
      </c>
      <c r="H815" s="22">
        <v>0</v>
      </c>
      <c r="I815" s="22">
        <f>+[1]DEPURADO!M809+[1]DEPURADO!N809</f>
        <v>0</v>
      </c>
      <c r="J815" s="22">
        <f>+[1]DEPURADO!R809</f>
        <v>0</v>
      </c>
      <c r="K815" s="23">
        <f>+[1]DEPURADO!P809+[1]DEPURADO!Q809</f>
        <v>0</v>
      </c>
      <c r="L815" s="22">
        <v>0</v>
      </c>
      <c r="M815" s="22">
        <v>0</v>
      </c>
      <c r="N815" s="22">
        <f t="shared" si="85"/>
        <v>0</v>
      </c>
      <c r="O815" s="22">
        <f t="shared" si="86"/>
        <v>48018</v>
      </c>
      <c r="P815" s="18">
        <f>IF([1]DEPURADO!H809&gt;1,0,[1]DEPURADO!B809)</f>
        <v>0</v>
      </c>
      <c r="Q815" s="24">
        <f t="shared" si="87"/>
        <v>0</v>
      </c>
      <c r="R815" s="25">
        <f t="shared" si="88"/>
        <v>48018</v>
      </c>
      <c r="S815" s="25">
        <f>+[1]DEPURADO!J809</f>
        <v>0</v>
      </c>
      <c r="T815" s="17" t="s">
        <v>45</v>
      </c>
      <c r="U815" s="25">
        <f>+[1]DEPURADO!I809</f>
        <v>0</v>
      </c>
      <c r="V815" s="24"/>
      <c r="W815" s="17" t="s">
        <v>45</v>
      </c>
      <c r="X815" s="25">
        <f>+[1]DEPURADO!K809+[1]DEPURADO!L809</f>
        <v>0</v>
      </c>
      <c r="Y815" s="17" t="s">
        <v>45</v>
      </c>
      <c r="Z815" s="25">
        <f t="shared" si="89"/>
        <v>0</v>
      </c>
      <c r="AA815" s="25"/>
      <c r="AB815" s="25">
        <v>0</v>
      </c>
      <c r="AC815" s="25">
        <v>0</v>
      </c>
      <c r="AD815" s="24"/>
      <c r="AE815" s="24">
        <f>+[1]DEPURADO!K809</f>
        <v>0</v>
      </c>
      <c r="AF815" s="24">
        <v>0</v>
      </c>
      <c r="AG815" s="24">
        <f t="shared" si="90"/>
        <v>0</v>
      </c>
      <c r="AH815" s="24">
        <v>0</v>
      </c>
      <c r="AI815" s="24" t="str">
        <f>+[1]DEPURADO!G809</f>
        <v>NO RADICADA</v>
      </c>
      <c r="AJ815" s="26"/>
      <c r="AK815" s="27"/>
    </row>
    <row r="816" spans="1:37" s="28" customFormat="1" ht="16.149999999999999" customHeight="1">
      <c r="A816" s="17">
        <f t="shared" si="84"/>
        <v>808</v>
      </c>
      <c r="B816" s="18" t="s">
        <v>44</v>
      </c>
      <c r="C816" s="17">
        <f>+[1]DEPURADO!A810</f>
        <v>4767</v>
      </c>
      <c r="D816" s="17">
        <f>+[1]DEPURADO!B810</f>
        <v>4767</v>
      </c>
      <c r="E816" s="19">
        <f>+[1]DEPURADO!C810</f>
        <v>44992</v>
      </c>
      <c r="F816" s="20" t="str">
        <f>+IF([1]DEPURADO!D810&gt;1,[1]DEPURADO!D810," ")</f>
        <v xml:space="preserve"> </v>
      </c>
      <c r="G816" s="21">
        <f>[1]DEPURADO!F810</f>
        <v>70384</v>
      </c>
      <c r="H816" s="22">
        <v>0</v>
      </c>
      <c r="I816" s="22">
        <f>+[1]DEPURADO!M810+[1]DEPURADO!N810</f>
        <v>0</v>
      </c>
      <c r="J816" s="22">
        <f>+[1]DEPURADO!R810</f>
        <v>0</v>
      </c>
      <c r="K816" s="23">
        <f>+[1]DEPURADO!P810+[1]DEPURADO!Q810</f>
        <v>0</v>
      </c>
      <c r="L816" s="22">
        <v>0</v>
      </c>
      <c r="M816" s="22">
        <v>0</v>
      </c>
      <c r="N816" s="22">
        <f t="shared" si="85"/>
        <v>0</v>
      </c>
      <c r="O816" s="22">
        <f t="shared" si="86"/>
        <v>70384</v>
      </c>
      <c r="P816" s="18">
        <f>IF([1]DEPURADO!H810&gt;1,0,[1]DEPURADO!B810)</f>
        <v>0</v>
      </c>
      <c r="Q816" s="24">
        <f t="shared" si="87"/>
        <v>0</v>
      </c>
      <c r="R816" s="25">
        <f t="shared" si="88"/>
        <v>70384</v>
      </c>
      <c r="S816" s="25">
        <f>+[1]DEPURADO!J810</f>
        <v>0</v>
      </c>
      <c r="T816" s="17" t="s">
        <v>45</v>
      </c>
      <c r="U816" s="25">
        <f>+[1]DEPURADO!I810</f>
        <v>0</v>
      </c>
      <c r="V816" s="24"/>
      <c r="W816" s="17" t="s">
        <v>45</v>
      </c>
      <c r="X816" s="25">
        <f>+[1]DEPURADO!K810+[1]DEPURADO!L810</f>
        <v>0</v>
      </c>
      <c r="Y816" s="17" t="s">
        <v>45</v>
      </c>
      <c r="Z816" s="25">
        <f t="shared" si="89"/>
        <v>0</v>
      </c>
      <c r="AA816" s="25"/>
      <c r="AB816" s="25">
        <v>0</v>
      </c>
      <c r="AC816" s="25">
        <v>0</v>
      </c>
      <c r="AD816" s="24"/>
      <c r="AE816" s="24">
        <f>+[1]DEPURADO!K810</f>
        <v>0</v>
      </c>
      <c r="AF816" s="24">
        <v>0</v>
      </c>
      <c r="AG816" s="24">
        <f t="shared" si="90"/>
        <v>0</v>
      </c>
      <c r="AH816" s="24">
        <v>0</v>
      </c>
      <c r="AI816" s="24" t="str">
        <f>+[1]DEPURADO!G810</f>
        <v>NO RADICADA</v>
      </c>
      <c r="AJ816" s="26"/>
      <c r="AK816" s="27"/>
    </row>
    <row r="817" spans="1:37" s="28" customFormat="1" ht="16.149999999999999" customHeight="1">
      <c r="A817" s="17">
        <f t="shared" si="84"/>
        <v>809</v>
      </c>
      <c r="B817" s="18" t="s">
        <v>44</v>
      </c>
      <c r="C817" s="17">
        <f>+[1]DEPURADO!A811</f>
        <v>4774</v>
      </c>
      <c r="D817" s="17">
        <f>+[1]DEPURADO!B811</f>
        <v>4774</v>
      </c>
      <c r="E817" s="19">
        <f>+[1]DEPURADO!C811</f>
        <v>44992</v>
      </c>
      <c r="F817" s="20" t="str">
        <f>+IF([1]DEPURADO!D811&gt;1,[1]DEPURADO!D811," ")</f>
        <v xml:space="preserve"> </v>
      </c>
      <c r="G817" s="21">
        <f>[1]DEPURADO!F811</f>
        <v>81090</v>
      </c>
      <c r="H817" s="22">
        <v>0</v>
      </c>
      <c r="I817" s="22">
        <f>+[1]DEPURADO!M811+[1]DEPURADO!N811</f>
        <v>0</v>
      </c>
      <c r="J817" s="22">
        <f>+[1]DEPURADO!R811</f>
        <v>0</v>
      </c>
      <c r="K817" s="23">
        <f>+[1]DEPURADO!P811+[1]DEPURADO!Q811</f>
        <v>0</v>
      </c>
      <c r="L817" s="22">
        <v>0</v>
      </c>
      <c r="M817" s="22">
        <v>0</v>
      </c>
      <c r="N817" s="22">
        <f t="shared" si="85"/>
        <v>0</v>
      </c>
      <c r="O817" s="22">
        <f t="shared" si="86"/>
        <v>81090</v>
      </c>
      <c r="P817" s="18">
        <f>IF([1]DEPURADO!H811&gt;1,0,[1]DEPURADO!B811)</f>
        <v>0</v>
      </c>
      <c r="Q817" s="24">
        <f t="shared" si="87"/>
        <v>0</v>
      </c>
      <c r="R817" s="25">
        <f t="shared" si="88"/>
        <v>81090</v>
      </c>
      <c r="S817" s="25">
        <f>+[1]DEPURADO!J811</f>
        <v>0</v>
      </c>
      <c r="T817" s="17" t="s">
        <v>45</v>
      </c>
      <c r="U817" s="25">
        <f>+[1]DEPURADO!I811</f>
        <v>0</v>
      </c>
      <c r="V817" s="24"/>
      <c r="W817" s="17" t="s">
        <v>45</v>
      </c>
      <c r="X817" s="25">
        <f>+[1]DEPURADO!K811+[1]DEPURADO!L811</f>
        <v>0</v>
      </c>
      <c r="Y817" s="17" t="s">
        <v>45</v>
      </c>
      <c r="Z817" s="25">
        <f t="shared" si="89"/>
        <v>0</v>
      </c>
      <c r="AA817" s="25"/>
      <c r="AB817" s="25">
        <v>0</v>
      </c>
      <c r="AC817" s="25">
        <v>0</v>
      </c>
      <c r="AD817" s="24"/>
      <c r="AE817" s="24">
        <f>+[1]DEPURADO!K811</f>
        <v>0</v>
      </c>
      <c r="AF817" s="24">
        <v>0</v>
      </c>
      <c r="AG817" s="24">
        <f t="shared" si="90"/>
        <v>0</v>
      </c>
      <c r="AH817" s="24">
        <v>0</v>
      </c>
      <c r="AI817" s="24" t="str">
        <f>+[1]DEPURADO!G811</f>
        <v>NO RADICADA</v>
      </c>
      <c r="AJ817" s="26"/>
      <c r="AK817" s="27"/>
    </row>
    <row r="818" spans="1:37" s="28" customFormat="1" ht="16.149999999999999" customHeight="1">
      <c r="A818" s="17">
        <f t="shared" si="84"/>
        <v>810</v>
      </c>
      <c r="B818" s="18" t="s">
        <v>44</v>
      </c>
      <c r="C818" s="17">
        <f>+[1]DEPURADO!A812</f>
        <v>602273</v>
      </c>
      <c r="D818" s="17">
        <f>+[1]DEPURADO!B812</f>
        <v>602273</v>
      </c>
      <c r="E818" s="19">
        <f>+[1]DEPURADO!C812</f>
        <v>44992</v>
      </c>
      <c r="F818" s="20" t="str">
        <f>+IF([1]DEPURADO!D812&gt;1,[1]DEPURADO!D812," ")</f>
        <v xml:space="preserve"> </v>
      </c>
      <c r="G818" s="21">
        <f>[1]DEPURADO!F812</f>
        <v>92800</v>
      </c>
      <c r="H818" s="22">
        <v>0</v>
      </c>
      <c r="I818" s="22">
        <f>+[1]DEPURADO!M812+[1]DEPURADO!N812</f>
        <v>0</v>
      </c>
      <c r="J818" s="22">
        <f>+[1]DEPURADO!R812</f>
        <v>0</v>
      </c>
      <c r="K818" s="23">
        <f>+[1]DEPURADO!P812+[1]DEPURADO!Q812</f>
        <v>0</v>
      </c>
      <c r="L818" s="22">
        <v>0</v>
      </c>
      <c r="M818" s="22">
        <v>0</v>
      </c>
      <c r="N818" s="22">
        <f t="shared" si="85"/>
        <v>0</v>
      </c>
      <c r="O818" s="22">
        <f t="shared" si="86"/>
        <v>92800</v>
      </c>
      <c r="P818" s="18">
        <f>IF([1]DEPURADO!H812&gt;1,0,[1]DEPURADO!B812)</f>
        <v>0</v>
      </c>
      <c r="Q818" s="24">
        <f t="shared" si="87"/>
        <v>0</v>
      </c>
      <c r="R818" s="25">
        <f t="shared" si="88"/>
        <v>92800</v>
      </c>
      <c r="S818" s="25">
        <f>+[1]DEPURADO!J812</f>
        <v>0</v>
      </c>
      <c r="T818" s="17" t="s">
        <v>45</v>
      </c>
      <c r="U818" s="25">
        <f>+[1]DEPURADO!I812</f>
        <v>0</v>
      </c>
      <c r="V818" s="24"/>
      <c r="W818" s="17" t="s">
        <v>45</v>
      </c>
      <c r="X818" s="25">
        <f>+[1]DEPURADO!K812+[1]DEPURADO!L812</f>
        <v>0</v>
      </c>
      <c r="Y818" s="17" t="s">
        <v>45</v>
      </c>
      <c r="Z818" s="25">
        <f t="shared" si="89"/>
        <v>0</v>
      </c>
      <c r="AA818" s="25"/>
      <c r="AB818" s="25">
        <v>0</v>
      </c>
      <c r="AC818" s="25">
        <v>0</v>
      </c>
      <c r="AD818" s="24"/>
      <c r="AE818" s="24">
        <f>+[1]DEPURADO!K812</f>
        <v>0</v>
      </c>
      <c r="AF818" s="24">
        <v>0</v>
      </c>
      <c r="AG818" s="24">
        <f t="shared" si="90"/>
        <v>0</v>
      </c>
      <c r="AH818" s="24">
        <v>0</v>
      </c>
      <c r="AI818" s="24" t="str">
        <f>+[1]DEPURADO!G812</f>
        <v>NO RADICADA</v>
      </c>
      <c r="AJ818" s="26"/>
      <c r="AK818" s="27"/>
    </row>
    <row r="819" spans="1:37" s="28" customFormat="1" ht="16.149999999999999" customHeight="1">
      <c r="A819" s="17">
        <f t="shared" si="84"/>
        <v>811</v>
      </c>
      <c r="B819" s="18" t="s">
        <v>44</v>
      </c>
      <c r="C819" s="17">
        <f>+[1]DEPURADO!A813</f>
        <v>4737</v>
      </c>
      <c r="D819" s="17">
        <f>+[1]DEPURADO!B813</f>
        <v>4737</v>
      </c>
      <c r="E819" s="19">
        <f>+[1]DEPURADO!C813</f>
        <v>44992</v>
      </c>
      <c r="F819" s="20" t="str">
        <f>+IF([1]DEPURADO!D813&gt;1,[1]DEPURADO!D813," ")</f>
        <v xml:space="preserve"> </v>
      </c>
      <c r="G819" s="21">
        <f>[1]DEPURADO!F813</f>
        <v>129400</v>
      </c>
      <c r="H819" s="22">
        <v>0</v>
      </c>
      <c r="I819" s="22">
        <f>+[1]DEPURADO!M813+[1]DEPURADO!N813</f>
        <v>0</v>
      </c>
      <c r="J819" s="22">
        <f>+[1]DEPURADO!R813</f>
        <v>0</v>
      </c>
      <c r="K819" s="23">
        <f>+[1]DEPURADO!P813+[1]DEPURADO!Q813</f>
        <v>0</v>
      </c>
      <c r="L819" s="22">
        <v>0</v>
      </c>
      <c r="M819" s="22">
        <v>0</v>
      </c>
      <c r="N819" s="22">
        <f t="shared" si="85"/>
        <v>0</v>
      </c>
      <c r="O819" s="22">
        <f t="shared" si="86"/>
        <v>129400</v>
      </c>
      <c r="P819" s="18">
        <f>IF([1]DEPURADO!H813&gt;1,0,[1]DEPURADO!B813)</f>
        <v>0</v>
      </c>
      <c r="Q819" s="24">
        <f t="shared" si="87"/>
        <v>0</v>
      </c>
      <c r="R819" s="25">
        <f t="shared" si="88"/>
        <v>129400</v>
      </c>
      <c r="S819" s="25">
        <f>+[1]DEPURADO!J813</f>
        <v>0</v>
      </c>
      <c r="T819" s="17" t="s">
        <v>45</v>
      </c>
      <c r="U819" s="25">
        <f>+[1]DEPURADO!I813</f>
        <v>0</v>
      </c>
      <c r="V819" s="24"/>
      <c r="W819" s="17" t="s">
        <v>45</v>
      </c>
      <c r="X819" s="25">
        <f>+[1]DEPURADO!K813+[1]DEPURADO!L813</f>
        <v>0</v>
      </c>
      <c r="Y819" s="17" t="s">
        <v>45</v>
      </c>
      <c r="Z819" s="25">
        <f t="shared" si="89"/>
        <v>0</v>
      </c>
      <c r="AA819" s="25"/>
      <c r="AB819" s="25">
        <v>0</v>
      </c>
      <c r="AC819" s="25">
        <v>0</v>
      </c>
      <c r="AD819" s="24"/>
      <c r="AE819" s="24">
        <f>+[1]DEPURADO!K813</f>
        <v>0</v>
      </c>
      <c r="AF819" s="24">
        <v>0</v>
      </c>
      <c r="AG819" s="24">
        <f t="shared" si="90"/>
        <v>0</v>
      </c>
      <c r="AH819" s="24">
        <v>0</v>
      </c>
      <c r="AI819" s="24" t="str">
        <f>+[1]DEPURADO!G813</f>
        <v>NO RADICADA</v>
      </c>
      <c r="AJ819" s="26"/>
      <c r="AK819" s="27"/>
    </row>
    <row r="820" spans="1:37" s="28" customFormat="1" ht="16.149999999999999" customHeight="1">
      <c r="A820" s="17">
        <f t="shared" si="84"/>
        <v>812</v>
      </c>
      <c r="B820" s="18" t="s">
        <v>44</v>
      </c>
      <c r="C820" s="17">
        <f>+[1]DEPURADO!A814</f>
        <v>4754</v>
      </c>
      <c r="D820" s="17">
        <f>+[1]DEPURADO!B814</f>
        <v>4754</v>
      </c>
      <c r="E820" s="19">
        <f>+[1]DEPURADO!C814</f>
        <v>44992</v>
      </c>
      <c r="F820" s="20" t="str">
        <f>+IF([1]DEPURADO!D814&gt;1,[1]DEPURADO!D814," ")</f>
        <v xml:space="preserve"> </v>
      </c>
      <c r="G820" s="21">
        <f>[1]DEPURADO!F814</f>
        <v>129400</v>
      </c>
      <c r="H820" s="22">
        <v>0</v>
      </c>
      <c r="I820" s="22">
        <f>+[1]DEPURADO!M814+[1]DEPURADO!N814</f>
        <v>0</v>
      </c>
      <c r="J820" s="22">
        <f>+[1]DEPURADO!R814</f>
        <v>0</v>
      </c>
      <c r="K820" s="23">
        <f>+[1]DEPURADO!P814+[1]DEPURADO!Q814</f>
        <v>0</v>
      </c>
      <c r="L820" s="22">
        <v>0</v>
      </c>
      <c r="M820" s="22">
        <v>0</v>
      </c>
      <c r="N820" s="22">
        <f t="shared" si="85"/>
        <v>0</v>
      </c>
      <c r="O820" s="22">
        <f t="shared" si="86"/>
        <v>129400</v>
      </c>
      <c r="P820" s="18">
        <f>IF([1]DEPURADO!H814&gt;1,0,[1]DEPURADO!B814)</f>
        <v>0</v>
      </c>
      <c r="Q820" s="24">
        <f t="shared" si="87"/>
        <v>0</v>
      </c>
      <c r="R820" s="25">
        <f t="shared" si="88"/>
        <v>129400</v>
      </c>
      <c r="S820" s="25">
        <f>+[1]DEPURADO!J814</f>
        <v>0</v>
      </c>
      <c r="T820" s="17" t="s">
        <v>45</v>
      </c>
      <c r="U820" s="25">
        <f>+[1]DEPURADO!I814</f>
        <v>0</v>
      </c>
      <c r="V820" s="24"/>
      <c r="W820" s="17" t="s">
        <v>45</v>
      </c>
      <c r="X820" s="25">
        <f>+[1]DEPURADO!K814+[1]DEPURADO!L814</f>
        <v>0</v>
      </c>
      <c r="Y820" s="17" t="s">
        <v>45</v>
      </c>
      <c r="Z820" s="25">
        <f t="shared" si="89"/>
        <v>0</v>
      </c>
      <c r="AA820" s="25"/>
      <c r="AB820" s="25">
        <v>0</v>
      </c>
      <c r="AC820" s="25">
        <v>0</v>
      </c>
      <c r="AD820" s="24"/>
      <c r="AE820" s="24">
        <f>+[1]DEPURADO!K814</f>
        <v>0</v>
      </c>
      <c r="AF820" s="24">
        <v>0</v>
      </c>
      <c r="AG820" s="24">
        <f t="shared" si="90"/>
        <v>0</v>
      </c>
      <c r="AH820" s="24">
        <v>0</v>
      </c>
      <c r="AI820" s="24" t="str">
        <f>+[1]DEPURADO!G814</f>
        <v>NO RADICADA</v>
      </c>
      <c r="AJ820" s="26"/>
      <c r="AK820" s="27"/>
    </row>
    <row r="821" spans="1:37" s="28" customFormat="1" ht="16.149999999999999" customHeight="1">
      <c r="A821" s="17">
        <f t="shared" si="84"/>
        <v>813</v>
      </c>
      <c r="B821" s="18" t="s">
        <v>44</v>
      </c>
      <c r="C821" s="17">
        <f>+[1]DEPURADO!A815</f>
        <v>602311</v>
      </c>
      <c r="D821" s="17">
        <f>+[1]DEPURADO!B815</f>
        <v>602311</v>
      </c>
      <c r="E821" s="19">
        <f>+[1]DEPURADO!C815</f>
        <v>44992</v>
      </c>
      <c r="F821" s="20" t="str">
        <f>+IF([1]DEPURADO!D815&gt;1,[1]DEPURADO!D815," ")</f>
        <v xml:space="preserve"> </v>
      </c>
      <c r="G821" s="21">
        <f>[1]DEPURADO!F815</f>
        <v>135000</v>
      </c>
      <c r="H821" s="22">
        <v>0</v>
      </c>
      <c r="I821" s="22">
        <f>+[1]DEPURADO!M815+[1]DEPURADO!N815</f>
        <v>0</v>
      </c>
      <c r="J821" s="22">
        <f>+[1]DEPURADO!R815</f>
        <v>0</v>
      </c>
      <c r="K821" s="23">
        <f>+[1]DEPURADO!P815+[1]DEPURADO!Q815</f>
        <v>0</v>
      </c>
      <c r="L821" s="22">
        <v>0</v>
      </c>
      <c r="M821" s="22">
        <v>0</v>
      </c>
      <c r="N821" s="22">
        <f t="shared" si="85"/>
        <v>0</v>
      </c>
      <c r="O821" s="22">
        <f t="shared" si="86"/>
        <v>135000</v>
      </c>
      <c r="P821" s="18">
        <f>IF([1]DEPURADO!H815&gt;1,0,[1]DEPURADO!B815)</f>
        <v>0</v>
      </c>
      <c r="Q821" s="24">
        <f t="shared" si="87"/>
        <v>0</v>
      </c>
      <c r="R821" s="25">
        <f t="shared" si="88"/>
        <v>135000</v>
      </c>
      <c r="S821" s="25">
        <f>+[1]DEPURADO!J815</f>
        <v>0</v>
      </c>
      <c r="T821" s="17" t="s">
        <v>45</v>
      </c>
      <c r="U821" s="25">
        <f>+[1]DEPURADO!I815</f>
        <v>0</v>
      </c>
      <c r="V821" s="24"/>
      <c r="W821" s="17" t="s">
        <v>45</v>
      </c>
      <c r="X821" s="25">
        <f>+[1]DEPURADO!K815+[1]DEPURADO!L815</f>
        <v>0</v>
      </c>
      <c r="Y821" s="17" t="s">
        <v>45</v>
      </c>
      <c r="Z821" s="25">
        <f t="shared" si="89"/>
        <v>0</v>
      </c>
      <c r="AA821" s="25"/>
      <c r="AB821" s="25">
        <v>0</v>
      </c>
      <c r="AC821" s="25">
        <v>0</v>
      </c>
      <c r="AD821" s="24"/>
      <c r="AE821" s="24">
        <f>+[1]DEPURADO!K815</f>
        <v>0</v>
      </c>
      <c r="AF821" s="24">
        <v>0</v>
      </c>
      <c r="AG821" s="24">
        <f t="shared" si="90"/>
        <v>0</v>
      </c>
      <c r="AH821" s="24">
        <v>0</v>
      </c>
      <c r="AI821" s="24" t="str">
        <f>+[1]DEPURADO!G815</f>
        <v>NO RADICADA</v>
      </c>
      <c r="AJ821" s="26"/>
      <c r="AK821" s="27"/>
    </row>
    <row r="822" spans="1:37" s="28" customFormat="1" ht="16.149999999999999" customHeight="1">
      <c r="A822" s="17">
        <f t="shared" si="84"/>
        <v>814</v>
      </c>
      <c r="B822" s="18" t="s">
        <v>44</v>
      </c>
      <c r="C822" s="17">
        <f>+[1]DEPURADO!A816</f>
        <v>4769</v>
      </c>
      <c r="D822" s="17">
        <f>+[1]DEPURADO!B816</f>
        <v>4769</v>
      </c>
      <c r="E822" s="19">
        <f>+[1]DEPURADO!C816</f>
        <v>44992</v>
      </c>
      <c r="F822" s="20" t="str">
        <f>+IF([1]DEPURADO!D816&gt;1,[1]DEPURADO!D816," ")</f>
        <v xml:space="preserve"> </v>
      </c>
      <c r="G822" s="21">
        <f>[1]DEPURADO!F816</f>
        <v>137800</v>
      </c>
      <c r="H822" s="22">
        <v>0</v>
      </c>
      <c r="I822" s="22">
        <f>+[1]DEPURADO!M816+[1]DEPURADO!N816</f>
        <v>0</v>
      </c>
      <c r="J822" s="22">
        <f>+[1]DEPURADO!R816</f>
        <v>0</v>
      </c>
      <c r="K822" s="23">
        <f>+[1]DEPURADO!P816+[1]DEPURADO!Q816</f>
        <v>0</v>
      </c>
      <c r="L822" s="22">
        <v>0</v>
      </c>
      <c r="M822" s="22">
        <v>0</v>
      </c>
      <c r="N822" s="22">
        <f t="shared" si="85"/>
        <v>0</v>
      </c>
      <c r="O822" s="22">
        <f t="shared" si="86"/>
        <v>137800</v>
      </c>
      <c r="P822" s="18">
        <f>IF([1]DEPURADO!H816&gt;1,0,[1]DEPURADO!B816)</f>
        <v>0</v>
      </c>
      <c r="Q822" s="24">
        <f t="shared" si="87"/>
        <v>0</v>
      </c>
      <c r="R822" s="25">
        <f t="shared" si="88"/>
        <v>137800</v>
      </c>
      <c r="S822" s="25">
        <f>+[1]DEPURADO!J816</f>
        <v>0</v>
      </c>
      <c r="T822" s="17" t="s">
        <v>45</v>
      </c>
      <c r="U822" s="25">
        <f>+[1]DEPURADO!I816</f>
        <v>0</v>
      </c>
      <c r="V822" s="24"/>
      <c r="W822" s="17" t="s">
        <v>45</v>
      </c>
      <c r="X822" s="25">
        <f>+[1]DEPURADO!K816+[1]DEPURADO!L816</f>
        <v>0</v>
      </c>
      <c r="Y822" s="17" t="s">
        <v>45</v>
      </c>
      <c r="Z822" s="25">
        <f t="shared" si="89"/>
        <v>0</v>
      </c>
      <c r="AA822" s="25"/>
      <c r="AB822" s="25">
        <v>0</v>
      </c>
      <c r="AC822" s="25">
        <v>0</v>
      </c>
      <c r="AD822" s="24"/>
      <c r="AE822" s="24">
        <f>+[1]DEPURADO!K816</f>
        <v>0</v>
      </c>
      <c r="AF822" s="24">
        <v>0</v>
      </c>
      <c r="AG822" s="24">
        <f t="shared" si="90"/>
        <v>0</v>
      </c>
      <c r="AH822" s="24">
        <v>0</v>
      </c>
      <c r="AI822" s="24" t="str">
        <f>+[1]DEPURADO!G816</f>
        <v>NO RADICADA</v>
      </c>
      <c r="AJ822" s="26"/>
      <c r="AK822" s="27"/>
    </row>
    <row r="823" spans="1:37" s="28" customFormat="1" ht="16.149999999999999" customHeight="1">
      <c r="A823" s="17">
        <f t="shared" si="84"/>
        <v>815</v>
      </c>
      <c r="B823" s="18" t="s">
        <v>44</v>
      </c>
      <c r="C823" s="17">
        <f>+[1]DEPURADO!A817</f>
        <v>4771</v>
      </c>
      <c r="D823" s="17">
        <f>+[1]DEPURADO!B817</f>
        <v>4771</v>
      </c>
      <c r="E823" s="19">
        <f>+[1]DEPURADO!C817</f>
        <v>44992</v>
      </c>
      <c r="F823" s="20" t="str">
        <f>+IF([1]DEPURADO!D817&gt;1,[1]DEPURADO!D817," ")</f>
        <v xml:space="preserve"> </v>
      </c>
      <c r="G823" s="21">
        <f>[1]DEPURADO!F817</f>
        <v>157304</v>
      </c>
      <c r="H823" s="22">
        <v>0</v>
      </c>
      <c r="I823" s="22">
        <f>+[1]DEPURADO!M817+[1]DEPURADO!N817</f>
        <v>0</v>
      </c>
      <c r="J823" s="22">
        <f>+[1]DEPURADO!R817</f>
        <v>0</v>
      </c>
      <c r="K823" s="23">
        <f>+[1]DEPURADO!P817+[1]DEPURADO!Q817</f>
        <v>0</v>
      </c>
      <c r="L823" s="22">
        <v>0</v>
      </c>
      <c r="M823" s="22">
        <v>0</v>
      </c>
      <c r="N823" s="22">
        <f t="shared" si="85"/>
        <v>0</v>
      </c>
      <c r="O823" s="22">
        <f t="shared" si="86"/>
        <v>157304</v>
      </c>
      <c r="P823" s="18">
        <f>IF([1]DEPURADO!H817&gt;1,0,[1]DEPURADO!B817)</f>
        <v>0</v>
      </c>
      <c r="Q823" s="24">
        <f t="shared" si="87"/>
        <v>0</v>
      </c>
      <c r="R823" s="25">
        <f t="shared" si="88"/>
        <v>157304</v>
      </c>
      <c r="S823" s="25">
        <f>+[1]DEPURADO!J817</f>
        <v>0</v>
      </c>
      <c r="T823" s="17" t="s">
        <v>45</v>
      </c>
      <c r="U823" s="25">
        <f>+[1]DEPURADO!I817</f>
        <v>0</v>
      </c>
      <c r="V823" s="24"/>
      <c r="W823" s="17" t="s">
        <v>45</v>
      </c>
      <c r="X823" s="25">
        <f>+[1]DEPURADO!K817+[1]DEPURADO!L817</f>
        <v>0</v>
      </c>
      <c r="Y823" s="17" t="s">
        <v>45</v>
      </c>
      <c r="Z823" s="25">
        <f t="shared" si="89"/>
        <v>0</v>
      </c>
      <c r="AA823" s="25"/>
      <c r="AB823" s="25">
        <v>0</v>
      </c>
      <c r="AC823" s="25">
        <v>0</v>
      </c>
      <c r="AD823" s="24"/>
      <c r="AE823" s="24">
        <f>+[1]DEPURADO!K817</f>
        <v>0</v>
      </c>
      <c r="AF823" s="24">
        <v>0</v>
      </c>
      <c r="AG823" s="24">
        <f t="shared" si="90"/>
        <v>0</v>
      </c>
      <c r="AH823" s="24">
        <v>0</v>
      </c>
      <c r="AI823" s="24" t="str">
        <f>+[1]DEPURADO!G817</f>
        <v>NO RADICADA</v>
      </c>
      <c r="AJ823" s="26"/>
      <c r="AK823" s="27"/>
    </row>
    <row r="824" spans="1:37" s="28" customFormat="1" ht="16.149999999999999" customHeight="1">
      <c r="A824" s="17">
        <f t="shared" si="84"/>
        <v>816</v>
      </c>
      <c r="B824" s="18" t="s">
        <v>44</v>
      </c>
      <c r="C824" s="17">
        <f>+[1]DEPURADO!A818</f>
        <v>4765</v>
      </c>
      <c r="D824" s="17">
        <f>+[1]DEPURADO!B818</f>
        <v>4765</v>
      </c>
      <c r="E824" s="19">
        <f>+[1]DEPURADO!C818</f>
        <v>44992</v>
      </c>
      <c r="F824" s="20" t="str">
        <f>+IF([1]DEPURADO!D818&gt;1,[1]DEPURADO!D818," ")</f>
        <v xml:space="preserve"> </v>
      </c>
      <c r="G824" s="21">
        <f>[1]DEPURADO!F818</f>
        <v>157410</v>
      </c>
      <c r="H824" s="22">
        <v>0</v>
      </c>
      <c r="I824" s="22">
        <f>+[1]DEPURADO!M818+[1]DEPURADO!N818</f>
        <v>0</v>
      </c>
      <c r="J824" s="22">
        <f>+[1]DEPURADO!R818</f>
        <v>0</v>
      </c>
      <c r="K824" s="23">
        <f>+[1]DEPURADO!P818+[1]DEPURADO!Q818</f>
        <v>0</v>
      </c>
      <c r="L824" s="22">
        <v>0</v>
      </c>
      <c r="M824" s="22">
        <v>0</v>
      </c>
      <c r="N824" s="22">
        <f t="shared" si="85"/>
        <v>0</v>
      </c>
      <c r="O824" s="22">
        <f t="shared" si="86"/>
        <v>157410</v>
      </c>
      <c r="P824" s="18">
        <f>IF([1]DEPURADO!H818&gt;1,0,[1]DEPURADO!B818)</f>
        <v>0</v>
      </c>
      <c r="Q824" s="24">
        <f t="shared" si="87"/>
        <v>0</v>
      </c>
      <c r="R824" s="25">
        <f t="shared" si="88"/>
        <v>157410</v>
      </c>
      <c r="S824" s="25">
        <f>+[1]DEPURADO!J818</f>
        <v>0</v>
      </c>
      <c r="T824" s="17" t="s">
        <v>45</v>
      </c>
      <c r="U824" s="25">
        <f>+[1]DEPURADO!I818</f>
        <v>0</v>
      </c>
      <c r="V824" s="24"/>
      <c r="W824" s="17" t="s">
        <v>45</v>
      </c>
      <c r="X824" s="25">
        <f>+[1]DEPURADO!K818+[1]DEPURADO!L818</f>
        <v>0</v>
      </c>
      <c r="Y824" s="17" t="s">
        <v>45</v>
      </c>
      <c r="Z824" s="25">
        <f t="shared" si="89"/>
        <v>0</v>
      </c>
      <c r="AA824" s="25"/>
      <c r="AB824" s="25">
        <v>0</v>
      </c>
      <c r="AC824" s="25">
        <v>0</v>
      </c>
      <c r="AD824" s="24"/>
      <c r="AE824" s="24">
        <f>+[1]DEPURADO!K818</f>
        <v>0</v>
      </c>
      <c r="AF824" s="24">
        <v>0</v>
      </c>
      <c r="AG824" s="24">
        <f t="shared" si="90"/>
        <v>0</v>
      </c>
      <c r="AH824" s="24">
        <v>0</v>
      </c>
      <c r="AI824" s="24" t="str">
        <f>+[1]DEPURADO!G818</f>
        <v>NO RADICADA</v>
      </c>
      <c r="AJ824" s="26"/>
      <c r="AK824" s="27"/>
    </row>
    <row r="825" spans="1:37" s="28" customFormat="1" ht="16.149999999999999" customHeight="1">
      <c r="A825" s="17">
        <f t="shared" si="84"/>
        <v>817</v>
      </c>
      <c r="B825" s="18" t="s">
        <v>44</v>
      </c>
      <c r="C825" s="17">
        <f>+[1]DEPURADO!A819</f>
        <v>4775</v>
      </c>
      <c r="D825" s="17">
        <f>+[1]DEPURADO!B819</f>
        <v>4775</v>
      </c>
      <c r="E825" s="19">
        <f>+[1]DEPURADO!C819</f>
        <v>44992</v>
      </c>
      <c r="F825" s="20" t="str">
        <f>+IF([1]DEPURADO!D819&gt;1,[1]DEPURADO!D819," ")</f>
        <v xml:space="preserve"> </v>
      </c>
      <c r="G825" s="21">
        <f>[1]DEPURADO!F819</f>
        <v>157410</v>
      </c>
      <c r="H825" s="22">
        <v>0</v>
      </c>
      <c r="I825" s="22">
        <f>+[1]DEPURADO!M819+[1]DEPURADO!N819</f>
        <v>0</v>
      </c>
      <c r="J825" s="22">
        <f>+[1]DEPURADO!R819</f>
        <v>0</v>
      </c>
      <c r="K825" s="23">
        <f>+[1]DEPURADO!P819+[1]DEPURADO!Q819</f>
        <v>0</v>
      </c>
      <c r="L825" s="22">
        <v>0</v>
      </c>
      <c r="M825" s="22">
        <v>0</v>
      </c>
      <c r="N825" s="22">
        <f t="shared" si="85"/>
        <v>0</v>
      </c>
      <c r="O825" s="22">
        <f t="shared" si="86"/>
        <v>157410</v>
      </c>
      <c r="P825" s="18">
        <f>IF([1]DEPURADO!H819&gt;1,0,[1]DEPURADO!B819)</f>
        <v>0</v>
      </c>
      <c r="Q825" s="24">
        <f t="shared" si="87"/>
        <v>0</v>
      </c>
      <c r="R825" s="25">
        <f t="shared" si="88"/>
        <v>157410</v>
      </c>
      <c r="S825" s="25">
        <f>+[1]DEPURADO!J819</f>
        <v>0</v>
      </c>
      <c r="T825" s="17" t="s">
        <v>45</v>
      </c>
      <c r="U825" s="25">
        <f>+[1]DEPURADO!I819</f>
        <v>0</v>
      </c>
      <c r="V825" s="24"/>
      <c r="W825" s="17" t="s">
        <v>45</v>
      </c>
      <c r="X825" s="25">
        <f>+[1]DEPURADO!K819+[1]DEPURADO!L819</f>
        <v>0</v>
      </c>
      <c r="Y825" s="17" t="s">
        <v>45</v>
      </c>
      <c r="Z825" s="25">
        <f t="shared" si="89"/>
        <v>0</v>
      </c>
      <c r="AA825" s="25"/>
      <c r="AB825" s="25">
        <v>0</v>
      </c>
      <c r="AC825" s="25">
        <v>0</v>
      </c>
      <c r="AD825" s="24"/>
      <c r="AE825" s="24">
        <f>+[1]DEPURADO!K819</f>
        <v>0</v>
      </c>
      <c r="AF825" s="24">
        <v>0</v>
      </c>
      <c r="AG825" s="24">
        <f t="shared" si="90"/>
        <v>0</v>
      </c>
      <c r="AH825" s="24">
        <v>0</v>
      </c>
      <c r="AI825" s="24" t="str">
        <f>+[1]DEPURADO!G819</f>
        <v>NO RADICADA</v>
      </c>
      <c r="AJ825" s="26"/>
      <c r="AK825" s="27"/>
    </row>
    <row r="826" spans="1:37" s="28" customFormat="1" ht="16.149999999999999" customHeight="1">
      <c r="A826" s="17">
        <f t="shared" si="84"/>
        <v>818</v>
      </c>
      <c r="B826" s="18" t="s">
        <v>44</v>
      </c>
      <c r="C826" s="17">
        <f>+[1]DEPURADO!A820</f>
        <v>4776</v>
      </c>
      <c r="D826" s="17">
        <f>+[1]DEPURADO!B820</f>
        <v>4776</v>
      </c>
      <c r="E826" s="19">
        <f>+[1]DEPURADO!C820</f>
        <v>44992</v>
      </c>
      <c r="F826" s="20" t="str">
        <f>+IF([1]DEPURADO!D820&gt;1,[1]DEPURADO!D820," ")</f>
        <v xml:space="preserve"> </v>
      </c>
      <c r="G826" s="21">
        <f>[1]DEPURADO!F820</f>
        <v>157410</v>
      </c>
      <c r="H826" s="22">
        <v>0</v>
      </c>
      <c r="I826" s="22">
        <f>+[1]DEPURADO!M820+[1]DEPURADO!N820</f>
        <v>0</v>
      </c>
      <c r="J826" s="22">
        <f>+[1]DEPURADO!R820</f>
        <v>0</v>
      </c>
      <c r="K826" s="23">
        <f>+[1]DEPURADO!P820+[1]DEPURADO!Q820</f>
        <v>0</v>
      </c>
      <c r="L826" s="22">
        <v>0</v>
      </c>
      <c r="M826" s="22">
        <v>0</v>
      </c>
      <c r="N826" s="22">
        <f t="shared" si="85"/>
        <v>0</v>
      </c>
      <c r="O826" s="22">
        <f t="shared" si="86"/>
        <v>157410</v>
      </c>
      <c r="P826" s="18">
        <f>IF([1]DEPURADO!H820&gt;1,0,[1]DEPURADO!B820)</f>
        <v>0</v>
      </c>
      <c r="Q826" s="24">
        <f t="shared" si="87"/>
        <v>0</v>
      </c>
      <c r="R826" s="25">
        <f t="shared" si="88"/>
        <v>157410</v>
      </c>
      <c r="S826" s="25">
        <f>+[1]DEPURADO!J820</f>
        <v>0</v>
      </c>
      <c r="T826" s="17" t="s">
        <v>45</v>
      </c>
      <c r="U826" s="25">
        <f>+[1]DEPURADO!I820</f>
        <v>0</v>
      </c>
      <c r="V826" s="24"/>
      <c r="W826" s="17" t="s">
        <v>45</v>
      </c>
      <c r="X826" s="25">
        <f>+[1]DEPURADO!K820+[1]DEPURADO!L820</f>
        <v>0</v>
      </c>
      <c r="Y826" s="17" t="s">
        <v>45</v>
      </c>
      <c r="Z826" s="25">
        <f t="shared" si="89"/>
        <v>0</v>
      </c>
      <c r="AA826" s="25"/>
      <c r="AB826" s="25">
        <v>0</v>
      </c>
      <c r="AC826" s="25">
        <v>0</v>
      </c>
      <c r="AD826" s="24"/>
      <c r="AE826" s="24">
        <f>+[1]DEPURADO!K820</f>
        <v>0</v>
      </c>
      <c r="AF826" s="24">
        <v>0</v>
      </c>
      <c r="AG826" s="24">
        <f t="shared" si="90"/>
        <v>0</v>
      </c>
      <c r="AH826" s="24">
        <v>0</v>
      </c>
      <c r="AI826" s="24" t="str">
        <f>+[1]DEPURADO!G820</f>
        <v>NO RADICADA</v>
      </c>
      <c r="AJ826" s="26"/>
      <c r="AK826" s="27"/>
    </row>
    <row r="827" spans="1:37" s="28" customFormat="1" ht="16.149999999999999" customHeight="1">
      <c r="A827" s="17">
        <f t="shared" si="84"/>
        <v>819</v>
      </c>
      <c r="B827" s="18" t="s">
        <v>44</v>
      </c>
      <c r="C827" s="17">
        <f>+[1]DEPURADO!A821</f>
        <v>4770</v>
      </c>
      <c r="D827" s="17">
        <f>+[1]DEPURADO!B821</f>
        <v>4770</v>
      </c>
      <c r="E827" s="19">
        <f>+[1]DEPURADO!C821</f>
        <v>44992</v>
      </c>
      <c r="F827" s="20" t="str">
        <f>+IF([1]DEPURADO!D821&gt;1,[1]DEPURADO!D821," ")</f>
        <v xml:space="preserve"> </v>
      </c>
      <c r="G827" s="21">
        <f>[1]DEPURADO!F821</f>
        <v>158152</v>
      </c>
      <c r="H827" s="22">
        <v>0</v>
      </c>
      <c r="I827" s="22">
        <f>+[1]DEPURADO!M821+[1]DEPURADO!N821</f>
        <v>0</v>
      </c>
      <c r="J827" s="22">
        <f>+[1]DEPURADO!R821</f>
        <v>0</v>
      </c>
      <c r="K827" s="23">
        <f>+[1]DEPURADO!P821+[1]DEPURADO!Q821</f>
        <v>0</v>
      </c>
      <c r="L827" s="22">
        <v>0</v>
      </c>
      <c r="M827" s="22">
        <v>0</v>
      </c>
      <c r="N827" s="22">
        <f t="shared" si="85"/>
        <v>0</v>
      </c>
      <c r="O827" s="22">
        <f t="shared" si="86"/>
        <v>158152</v>
      </c>
      <c r="P827" s="18">
        <f>IF([1]DEPURADO!H821&gt;1,0,[1]DEPURADO!B821)</f>
        <v>0</v>
      </c>
      <c r="Q827" s="24">
        <f t="shared" si="87"/>
        <v>0</v>
      </c>
      <c r="R827" s="25">
        <f t="shared" si="88"/>
        <v>158152</v>
      </c>
      <c r="S827" s="25">
        <f>+[1]DEPURADO!J821</f>
        <v>0</v>
      </c>
      <c r="T827" s="17" t="s">
        <v>45</v>
      </c>
      <c r="U827" s="25">
        <f>+[1]DEPURADO!I821</f>
        <v>0</v>
      </c>
      <c r="V827" s="24"/>
      <c r="W827" s="17" t="s">
        <v>45</v>
      </c>
      <c r="X827" s="25">
        <f>+[1]DEPURADO!K821+[1]DEPURADO!L821</f>
        <v>0</v>
      </c>
      <c r="Y827" s="17" t="s">
        <v>45</v>
      </c>
      <c r="Z827" s="25">
        <f t="shared" si="89"/>
        <v>0</v>
      </c>
      <c r="AA827" s="25"/>
      <c r="AB827" s="25">
        <v>0</v>
      </c>
      <c r="AC827" s="25">
        <v>0</v>
      </c>
      <c r="AD827" s="24"/>
      <c r="AE827" s="24">
        <f>+[1]DEPURADO!K821</f>
        <v>0</v>
      </c>
      <c r="AF827" s="24">
        <v>0</v>
      </c>
      <c r="AG827" s="24">
        <f t="shared" si="90"/>
        <v>0</v>
      </c>
      <c r="AH827" s="24">
        <v>0</v>
      </c>
      <c r="AI827" s="24" t="str">
        <f>+[1]DEPURADO!G821</f>
        <v>NO RADICADA</v>
      </c>
      <c r="AJ827" s="26"/>
      <c r="AK827" s="27"/>
    </row>
    <row r="828" spans="1:37" s="28" customFormat="1" ht="16.149999999999999" customHeight="1">
      <c r="A828" s="17">
        <f t="shared" si="84"/>
        <v>820</v>
      </c>
      <c r="B828" s="18" t="s">
        <v>44</v>
      </c>
      <c r="C828" s="17">
        <f>+[1]DEPURADO!A822</f>
        <v>4701</v>
      </c>
      <c r="D828" s="17">
        <f>+[1]DEPURADO!B822</f>
        <v>4701</v>
      </c>
      <c r="E828" s="19">
        <f>+[1]DEPURADO!C822</f>
        <v>44992</v>
      </c>
      <c r="F828" s="20" t="str">
        <f>+IF([1]DEPURADO!D822&gt;1,[1]DEPURADO!D822," ")</f>
        <v xml:space="preserve"> </v>
      </c>
      <c r="G828" s="21">
        <f>[1]DEPURADO!F822</f>
        <v>171700</v>
      </c>
      <c r="H828" s="22">
        <v>0</v>
      </c>
      <c r="I828" s="22">
        <f>+[1]DEPURADO!M822+[1]DEPURADO!N822</f>
        <v>0</v>
      </c>
      <c r="J828" s="22">
        <f>+[1]DEPURADO!R822</f>
        <v>0</v>
      </c>
      <c r="K828" s="23">
        <f>+[1]DEPURADO!P822+[1]DEPURADO!Q822</f>
        <v>0</v>
      </c>
      <c r="L828" s="22">
        <v>0</v>
      </c>
      <c r="M828" s="22">
        <v>0</v>
      </c>
      <c r="N828" s="22">
        <f t="shared" si="85"/>
        <v>0</v>
      </c>
      <c r="O828" s="22">
        <f t="shared" si="86"/>
        <v>171700</v>
      </c>
      <c r="P828" s="18">
        <f>IF([1]DEPURADO!H822&gt;1,0,[1]DEPURADO!B822)</f>
        <v>0</v>
      </c>
      <c r="Q828" s="24">
        <f t="shared" si="87"/>
        <v>0</v>
      </c>
      <c r="R828" s="25">
        <f t="shared" si="88"/>
        <v>171700</v>
      </c>
      <c r="S828" s="25">
        <f>+[1]DEPURADO!J822</f>
        <v>0</v>
      </c>
      <c r="T828" s="17" t="s">
        <v>45</v>
      </c>
      <c r="U828" s="25">
        <f>+[1]DEPURADO!I822</f>
        <v>0</v>
      </c>
      <c r="V828" s="24"/>
      <c r="W828" s="17" t="s">
        <v>45</v>
      </c>
      <c r="X828" s="25">
        <f>+[1]DEPURADO!K822+[1]DEPURADO!L822</f>
        <v>0</v>
      </c>
      <c r="Y828" s="17" t="s">
        <v>45</v>
      </c>
      <c r="Z828" s="25">
        <f t="shared" si="89"/>
        <v>0</v>
      </c>
      <c r="AA828" s="25"/>
      <c r="AB828" s="25">
        <v>0</v>
      </c>
      <c r="AC828" s="25">
        <v>0</v>
      </c>
      <c r="AD828" s="24"/>
      <c r="AE828" s="24">
        <f>+[1]DEPURADO!K822</f>
        <v>0</v>
      </c>
      <c r="AF828" s="24">
        <v>0</v>
      </c>
      <c r="AG828" s="24">
        <f t="shared" si="90"/>
        <v>0</v>
      </c>
      <c r="AH828" s="24">
        <v>0</v>
      </c>
      <c r="AI828" s="24" t="str">
        <f>+[1]DEPURADO!G822</f>
        <v>NO RADICADA</v>
      </c>
      <c r="AJ828" s="26"/>
      <c r="AK828" s="27"/>
    </row>
    <row r="829" spans="1:37" s="28" customFormat="1" ht="16.149999999999999" customHeight="1">
      <c r="A829" s="17">
        <f t="shared" si="84"/>
        <v>821</v>
      </c>
      <c r="B829" s="18" t="s">
        <v>44</v>
      </c>
      <c r="C829" s="17">
        <f>+[1]DEPURADO!A823</f>
        <v>4772</v>
      </c>
      <c r="D829" s="17">
        <f>+[1]DEPURADO!B823</f>
        <v>4772</v>
      </c>
      <c r="E829" s="19">
        <f>+[1]DEPURADO!C823</f>
        <v>44992</v>
      </c>
      <c r="F829" s="20" t="str">
        <f>+IF([1]DEPURADO!D823&gt;1,[1]DEPURADO!D823," ")</f>
        <v xml:space="preserve"> </v>
      </c>
      <c r="G829" s="21">
        <f>[1]DEPURADO!F823</f>
        <v>202248</v>
      </c>
      <c r="H829" s="22">
        <v>0</v>
      </c>
      <c r="I829" s="22">
        <f>+[1]DEPURADO!M823+[1]DEPURADO!N823</f>
        <v>0</v>
      </c>
      <c r="J829" s="22">
        <f>+[1]DEPURADO!R823</f>
        <v>0</v>
      </c>
      <c r="K829" s="23">
        <f>+[1]DEPURADO!P823+[1]DEPURADO!Q823</f>
        <v>0</v>
      </c>
      <c r="L829" s="22">
        <v>0</v>
      </c>
      <c r="M829" s="22">
        <v>0</v>
      </c>
      <c r="N829" s="22">
        <f t="shared" si="85"/>
        <v>0</v>
      </c>
      <c r="O829" s="22">
        <f t="shared" si="86"/>
        <v>202248</v>
      </c>
      <c r="P829" s="18">
        <f>IF([1]DEPURADO!H823&gt;1,0,[1]DEPURADO!B823)</f>
        <v>0</v>
      </c>
      <c r="Q829" s="24">
        <f t="shared" si="87"/>
        <v>0</v>
      </c>
      <c r="R829" s="25">
        <f t="shared" si="88"/>
        <v>202248</v>
      </c>
      <c r="S829" s="25">
        <f>+[1]DEPURADO!J823</f>
        <v>0</v>
      </c>
      <c r="T829" s="17" t="s">
        <v>45</v>
      </c>
      <c r="U829" s="25">
        <f>+[1]DEPURADO!I823</f>
        <v>0</v>
      </c>
      <c r="V829" s="24"/>
      <c r="W829" s="17" t="s">
        <v>45</v>
      </c>
      <c r="X829" s="25">
        <f>+[1]DEPURADO!K823+[1]DEPURADO!L823</f>
        <v>0</v>
      </c>
      <c r="Y829" s="17" t="s">
        <v>45</v>
      </c>
      <c r="Z829" s="25">
        <f t="shared" si="89"/>
        <v>0</v>
      </c>
      <c r="AA829" s="25"/>
      <c r="AB829" s="25">
        <v>0</v>
      </c>
      <c r="AC829" s="25">
        <v>0</v>
      </c>
      <c r="AD829" s="24"/>
      <c r="AE829" s="24">
        <f>+[1]DEPURADO!K823</f>
        <v>0</v>
      </c>
      <c r="AF829" s="24">
        <v>0</v>
      </c>
      <c r="AG829" s="24">
        <f t="shared" si="90"/>
        <v>0</v>
      </c>
      <c r="AH829" s="24">
        <v>0</v>
      </c>
      <c r="AI829" s="24" t="str">
        <f>+[1]DEPURADO!G823</f>
        <v>NO RADICADA</v>
      </c>
      <c r="AJ829" s="26"/>
      <c r="AK829" s="27"/>
    </row>
    <row r="830" spans="1:37" s="28" customFormat="1" ht="16.149999999999999" customHeight="1">
      <c r="A830" s="17">
        <f t="shared" si="84"/>
        <v>822</v>
      </c>
      <c r="B830" s="18" t="s">
        <v>44</v>
      </c>
      <c r="C830" s="17">
        <f>+[1]DEPURADO!A824</f>
        <v>4721</v>
      </c>
      <c r="D830" s="17">
        <f>+[1]DEPURADO!B824</f>
        <v>4721</v>
      </c>
      <c r="E830" s="19">
        <f>+[1]DEPURADO!C824</f>
        <v>44992</v>
      </c>
      <c r="F830" s="20" t="str">
        <f>+IF([1]DEPURADO!D824&gt;1,[1]DEPURADO!D824," ")</f>
        <v xml:space="preserve"> </v>
      </c>
      <c r="G830" s="21">
        <f>[1]DEPURADO!F824</f>
        <v>217000</v>
      </c>
      <c r="H830" s="22">
        <v>0</v>
      </c>
      <c r="I830" s="22">
        <f>+[1]DEPURADO!M824+[1]DEPURADO!N824</f>
        <v>0</v>
      </c>
      <c r="J830" s="22">
        <f>+[1]DEPURADO!R824</f>
        <v>0</v>
      </c>
      <c r="K830" s="23">
        <f>+[1]DEPURADO!P824+[1]DEPURADO!Q824</f>
        <v>0</v>
      </c>
      <c r="L830" s="22">
        <v>0</v>
      </c>
      <c r="M830" s="22">
        <v>0</v>
      </c>
      <c r="N830" s="22">
        <f t="shared" si="85"/>
        <v>0</v>
      </c>
      <c r="O830" s="22">
        <f t="shared" si="86"/>
        <v>217000</v>
      </c>
      <c r="P830" s="18">
        <f>IF([1]DEPURADO!H824&gt;1,0,[1]DEPURADO!B824)</f>
        <v>0</v>
      </c>
      <c r="Q830" s="24">
        <f t="shared" si="87"/>
        <v>0</v>
      </c>
      <c r="R830" s="25">
        <f t="shared" si="88"/>
        <v>217000</v>
      </c>
      <c r="S830" s="25">
        <f>+[1]DEPURADO!J824</f>
        <v>0</v>
      </c>
      <c r="T830" s="17" t="s">
        <v>45</v>
      </c>
      <c r="U830" s="25">
        <f>+[1]DEPURADO!I824</f>
        <v>0</v>
      </c>
      <c r="V830" s="24"/>
      <c r="W830" s="17" t="s">
        <v>45</v>
      </c>
      <c r="X830" s="25">
        <f>+[1]DEPURADO!K824+[1]DEPURADO!L824</f>
        <v>0</v>
      </c>
      <c r="Y830" s="17" t="s">
        <v>45</v>
      </c>
      <c r="Z830" s="25">
        <f t="shared" si="89"/>
        <v>0</v>
      </c>
      <c r="AA830" s="25"/>
      <c r="AB830" s="25">
        <v>0</v>
      </c>
      <c r="AC830" s="25">
        <v>0</v>
      </c>
      <c r="AD830" s="24"/>
      <c r="AE830" s="24">
        <f>+[1]DEPURADO!K824</f>
        <v>0</v>
      </c>
      <c r="AF830" s="24">
        <v>0</v>
      </c>
      <c r="AG830" s="24">
        <f t="shared" si="90"/>
        <v>0</v>
      </c>
      <c r="AH830" s="24">
        <v>0</v>
      </c>
      <c r="AI830" s="24" t="str">
        <f>+[1]DEPURADO!G824</f>
        <v>NO RADICADA</v>
      </c>
      <c r="AJ830" s="26"/>
      <c r="AK830" s="27"/>
    </row>
    <row r="831" spans="1:37" s="28" customFormat="1" ht="16.149999999999999" customHeight="1">
      <c r="A831" s="17">
        <f t="shared" si="84"/>
        <v>823</v>
      </c>
      <c r="B831" s="18" t="s">
        <v>44</v>
      </c>
      <c r="C831" s="17">
        <f>+[1]DEPURADO!A825</f>
        <v>602295</v>
      </c>
      <c r="D831" s="17">
        <f>+[1]DEPURADO!B825</f>
        <v>602295</v>
      </c>
      <c r="E831" s="19">
        <f>+[1]DEPURADO!C825</f>
        <v>44992</v>
      </c>
      <c r="F831" s="20" t="str">
        <f>+IF([1]DEPURADO!D825&gt;1,[1]DEPURADO!D825," ")</f>
        <v xml:space="preserve"> </v>
      </c>
      <c r="G831" s="21">
        <f>[1]DEPURADO!F825</f>
        <v>257400</v>
      </c>
      <c r="H831" s="22">
        <v>0</v>
      </c>
      <c r="I831" s="22">
        <f>+[1]DEPURADO!M825+[1]DEPURADO!N825</f>
        <v>0</v>
      </c>
      <c r="J831" s="22">
        <f>+[1]DEPURADO!R825</f>
        <v>0</v>
      </c>
      <c r="K831" s="23">
        <f>+[1]DEPURADO!P825+[1]DEPURADO!Q825</f>
        <v>0</v>
      </c>
      <c r="L831" s="22">
        <v>0</v>
      </c>
      <c r="M831" s="22">
        <v>0</v>
      </c>
      <c r="N831" s="22">
        <f t="shared" si="85"/>
        <v>0</v>
      </c>
      <c r="O831" s="22">
        <f t="shared" si="86"/>
        <v>257400</v>
      </c>
      <c r="P831" s="18">
        <f>IF([1]DEPURADO!H825&gt;1,0,[1]DEPURADO!B825)</f>
        <v>0</v>
      </c>
      <c r="Q831" s="24">
        <f t="shared" si="87"/>
        <v>0</v>
      </c>
      <c r="R831" s="25">
        <f t="shared" si="88"/>
        <v>257400</v>
      </c>
      <c r="S831" s="25">
        <f>+[1]DEPURADO!J825</f>
        <v>0</v>
      </c>
      <c r="T831" s="17" t="s">
        <v>45</v>
      </c>
      <c r="U831" s="25">
        <f>+[1]DEPURADO!I825</f>
        <v>0</v>
      </c>
      <c r="V831" s="24"/>
      <c r="W831" s="17" t="s">
        <v>45</v>
      </c>
      <c r="X831" s="25">
        <f>+[1]DEPURADO!K825+[1]DEPURADO!L825</f>
        <v>0</v>
      </c>
      <c r="Y831" s="17" t="s">
        <v>45</v>
      </c>
      <c r="Z831" s="25">
        <f t="shared" si="89"/>
        <v>0</v>
      </c>
      <c r="AA831" s="25"/>
      <c r="AB831" s="25">
        <v>0</v>
      </c>
      <c r="AC831" s="25">
        <v>0</v>
      </c>
      <c r="AD831" s="24"/>
      <c r="AE831" s="24">
        <f>+[1]DEPURADO!K825</f>
        <v>0</v>
      </c>
      <c r="AF831" s="24">
        <v>0</v>
      </c>
      <c r="AG831" s="24">
        <f t="shared" si="90"/>
        <v>0</v>
      </c>
      <c r="AH831" s="24">
        <v>0</v>
      </c>
      <c r="AI831" s="24" t="str">
        <f>+[1]DEPURADO!G825</f>
        <v>NO RADICADA</v>
      </c>
      <c r="AJ831" s="26"/>
      <c r="AK831" s="27"/>
    </row>
    <row r="832" spans="1:37" s="28" customFormat="1" ht="16.149999999999999" customHeight="1">
      <c r="A832" s="17">
        <f t="shared" si="84"/>
        <v>824</v>
      </c>
      <c r="B832" s="18" t="s">
        <v>44</v>
      </c>
      <c r="C832" s="17">
        <f>+[1]DEPURADO!A826</f>
        <v>4736</v>
      </c>
      <c r="D832" s="17">
        <f>+[1]DEPURADO!B826</f>
        <v>4736</v>
      </c>
      <c r="E832" s="19">
        <f>+[1]DEPURADO!C826</f>
        <v>44992</v>
      </c>
      <c r="F832" s="20" t="str">
        <f>+IF([1]DEPURADO!D826&gt;1,[1]DEPURADO!D826," ")</f>
        <v xml:space="preserve"> </v>
      </c>
      <c r="G832" s="21">
        <f>[1]DEPURADO!F826</f>
        <v>266258</v>
      </c>
      <c r="H832" s="22">
        <v>0</v>
      </c>
      <c r="I832" s="22">
        <f>+[1]DEPURADO!M826+[1]DEPURADO!N826</f>
        <v>0</v>
      </c>
      <c r="J832" s="22">
        <f>+[1]DEPURADO!R826</f>
        <v>0</v>
      </c>
      <c r="K832" s="23">
        <f>+[1]DEPURADO!P826+[1]DEPURADO!Q826</f>
        <v>0</v>
      </c>
      <c r="L832" s="22">
        <v>0</v>
      </c>
      <c r="M832" s="22">
        <v>0</v>
      </c>
      <c r="N832" s="22">
        <f t="shared" si="85"/>
        <v>0</v>
      </c>
      <c r="O832" s="22">
        <f t="shared" si="86"/>
        <v>266258</v>
      </c>
      <c r="P832" s="18">
        <f>IF([1]DEPURADO!H826&gt;1,0,[1]DEPURADO!B826)</f>
        <v>0</v>
      </c>
      <c r="Q832" s="24">
        <f t="shared" si="87"/>
        <v>0</v>
      </c>
      <c r="R832" s="25">
        <f t="shared" si="88"/>
        <v>266258</v>
      </c>
      <c r="S832" s="25">
        <f>+[1]DEPURADO!J826</f>
        <v>0</v>
      </c>
      <c r="T832" s="17" t="s">
        <v>45</v>
      </c>
      <c r="U832" s="25">
        <f>+[1]DEPURADO!I826</f>
        <v>0</v>
      </c>
      <c r="V832" s="24"/>
      <c r="W832" s="17" t="s">
        <v>45</v>
      </c>
      <c r="X832" s="25">
        <f>+[1]DEPURADO!K826+[1]DEPURADO!L826</f>
        <v>0</v>
      </c>
      <c r="Y832" s="17" t="s">
        <v>45</v>
      </c>
      <c r="Z832" s="25">
        <f t="shared" si="89"/>
        <v>0</v>
      </c>
      <c r="AA832" s="25"/>
      <c r="AB832" s="25">
        <v>0</v>
      </c>
      <c r="AC832" s="25">
        <v>0</v>
      </c>
      <c r="AD832" s="24"/>
      <c r="AE832" s="24">
        <f>+[1]DEPURADO!K826</f>
        <v>0</v>
      </c>
      <c r="AF832" s="24">
        <v>0</v>
      </c>
      <c r="AG832" s="24">
        <f t="shared" si="90"/>
        <v>0</v>
      </c>
      <c r="AH832" s="24">
        <v>0</v>
      </c>
      <c r="AI832" s="24" t="str">
        <f>+[1]DEPURADO!G826</f>
        <v>NO RADICADA</v>
      </c>
      <c r="AJ832" s="26"/>
      <c r="AK832" s="27"/>
    </row>
    <row r="833" spans="1:37" s="28" customFormat="1" ht="16.149999999999999" customHeight="1">
      <c r="A833" s="17">
        <f t="shared" si="84"/>
        <v>825</v>
      </c>
      <c r="B833" s="18" t="s">
        <v>44</v>
      </c>
      <c r="C833" s="17">
        <f>+[1]DEPURADO!A827</f>
        <v>4766</v>
      </c>
      <c r="D833" s="17">
        <f>+[1]DEPURADO!B827</f>
        <v>4766</v>
      </c>
      <c r="E833" s="19">
        <f>+[1]DEPURADO!C827</f>
        <v>44992</v>
      </c>
      <c r="F833" s="20" t="str">
        <f>+IF([1]DEPURADO!D827&gt;1,[1]DEPURADO!D827," ")</f>
        <v xml:space="preserve"> </v>
      </c>
      <c r="G833" s="21">
        <f>[1]DEPURADO!F827</f>
        <v>270936</v>
      </c>
      <c r="H833" s="22">
        <v>0</v>
      </c>
      <c r="I833" s="22">
        <f>+[1]DEPURADO!M827+[1]DEPURADO!N827</f>
        <v>0</v>
      </c>
      <c r="J833" s="22">
        <f>+[1]DEPURADO!R827</f>
        <v>0</v>
      </c>
      <c r="K833" s="23">
        <f>+[1]DEPURADO!P827+[1]DEPURADO!Q827</f>
        <v>0</v>
      </c>
      <c r="L833" s="22">
        <v>0</v>
      </c>
      <c r="M833" s="22">
        <v>0</v>
      </c>
      <c r="N833" s="22">
        <f t="shared" si="85"/>
        <v>0</v>
      </c>
      <c r="O833" s="22">
        <f t="shared" si="86"/>
        <v>270936</v>
      </c>
      <c r="P833" s="18">
        <f>IF([1]DEPURADO!H827&gt;1,0,[1]DEPURADO!B827)</f>
        <v>0</v>
      </c>
      <c r="Q833" s="24">
        <f t="shared" si="87"/>
        <v>0</v>
      </c>
      <c r="R833" s="25">
        <f t="shared" si="88"/>
        <v>270936</v>
      </c>
      <c r="S833" s="25">
        <f>+[1]DEPURADO!J827</f>
        <v>0</v>
      </c>
      <c r="T833" s="17" t="s">
        <v>45</v>
      </c>
      <c r="U833" s="25">
        <f>+[1]DEPURADO!I827</f>
        <v>0</v>
      </c>
      <c r="V833" s="24"/>
      <c r="W833" s="17" t="s">
        <v>45</v>
      </c>
      <c r="X833" s="25">
        <f>+[1]DEPURADO!K827+[1]DEPURADO!L827</f>
        <v>0</v>
      </c>
      <c r="Y833" s="17" t="s">
        <v>45</v>
      </c>
      <c r="Z833" s="25">
        <f t="shared" si="89"/>
        <v>0</v>
      </c>
      <c r="AA833" s="25"/>
      <c r="AB833" s="25">
        <v>0</v>
      </c>
      <c r="AC833" s="25">
        <v>0</v>
      </c>
      <c r="AD833" s="24"/>
      <c r="AE833" s="24">
        <f>+[1]DEPURADO!K827</f>
        <v>0</v>
      </c>
      <c r="AF833" s="24">
        <v>0</v>
      </c>
      <c r="AG833" s="24">
        <f t="shared" si="90"/>
        <v>0</v>
      </c>
      <c r="AH833" s="24">
        <v>0</v>
      </c>
      <c r="AI833" s="24" t="str">
        <f>+[1]DEPURADO!G827</f>
        <v>NO RADICADA</v>
      </c>
      <c r="AJ833" s="26"/>
      <c r="AK833" s="27"/>
    </row>
    <row r="834" spans="1:37" s="28" customFormat="1" ht="16.149999999999999" customHeight="1">
      <c r="A834" s="17">
        <f t="shared" si="84"/>
        <v>826</v>
      </c>
      <c r="B834" s="18" t="s">
        <v>44</v>
      </c>
      <c r="C834" s="17">
        <f>+[1]DEPURADO!A828</f>
        <v>602353</v>
      </c>
      <c r="D834" s="17">
        <f>+[1]DEPURADO!B828</f>
        <v>602353</v>
      </c>
      <c r="E834" s="19">
        <f>+[1]DEPURADO!C828</f>
        <v>44992</v>
      </c>
      <c r="F834" s="20" t="str">
        <f>+IF([1]DEPURADO!D828&gt;1,[1]DEPURADO!D828," ")</f>
        <v xml:space="preserve"> </v>
      </c>
      <c r="G834" s="21">
        <f>[1]DEPURADO!F828</f>
        <v>340600</v>
      </c>
      <c r="H834" s="22">
        <v>0</v>
      </c>
      <c r="I834" s="22">
        <f>+[1]DEPURADO!M828+[1]DEPURADO!N828</f>
        <v>0</v>
      </c>
      <c r="J834" s="22">
        <f>+[1]DEPURADO!R828</f>
        <v>0</v>
      </c>
      <c r="K834" s="23">
        <f>+[1]DEPURADO!P828+[1]DEPURADO!Q828</f>
        <v>0</v>
      </c>
      <c r="L834" s="22">
        <v>0</v>
      </c>
      <c r="M834" s="22">
        <v>0</v>
      </c>
      <c r="N834" s="22">
        <f t="shared" si="85"/>
        <v>0</v>
      </c>
      <c r="O834" s="22">
        <f t="shared" si="86"/>
        <v>340600</v>
      </c>
      <c r="P834" s="18">
        <f>IF([1]DEPURADO!H828&gt;1,0,[1]DEPURADO!B828)</f>
        <v>0</v>
      </c>
      <c r="Q834" s="24">
        <f t="shared" si="87"/>
        <v>0</v>
      </c>
      <c r="R834" s="25">
        <f t="shared" si="88"/>
        <v>340600</v>
      </c>
      <c r="S834" s="25">
        <f>+[1]DEPURADO!J828</f>
        <v>0</v>
      </c>
      <c r="T834" s="17" t="s">
        <v>45</v>
      </c>
      <c r="U834" s="25">
        <f>+[1]DEPURADO!I828</f>
        <v>0</v>
      </c>
      <c r="V834" s="24"/>
      <c r="W834" s="17" t="s">
        <v>45</v>
      </c>
      <c r="X834" s="25">
        <f>+[1]DEPURADO!K828+[1]DEPURADO!L828</f>
        <v>0</v>
      </c>
      <c r="Y834" s="17" t="s">
        <v>45</v>
      </c>
      <c r="Z834" s="25">
        <f t="shared" si="89"/>
        <v>0</v>
      </c>
      <c r="AA834" s="25"/>
      <c r="AB834" s="25">
        <v>0</v>
      </c>
      <c r="AC834" s="25">
        <v>0</v>
      </c>
      <c r="AD834" s="24"/>
      <c r="AE834" s="24">
        <f>+[1]DEPURADO!K828</f>
        <v>0</v>
      </c>
      <c r="AF834" s="24">
        <v>0</v>
      </c>
      <c r="AG834" s="24">
        <f t="shared" si="90"/>
        <v>0</v>
      </c>
      <c r="AH834" s="24">
        <v>0</v>
      </c>
      <c r="AI834" s="24" t="str">
        <f>+[1]DEPURADO!G828</f>
        <v>NO RADICADA</v>
      </c>
      <c r="AJ834" s="26"/>
      <c r="AK834" s="27"/>
    </row>
    <row r="835" spans="1:37" s="28" customFormat="1" ht="16.149999999999999" customHeight="1">
      <c r="A835" s="17">
        <f t="shared" si="84"/>
        <v>827</v>
      </c>
      <c r="B835" s="18" t="s">
        <v>44</v>
      </c>
      <c r="C835" s="17">
        <f>+[1]DEPURADO!A829</f>
        <v>4700</v>
      </c>
      <c r="D835" s="17">
        <f>+[1]DEPURADO!B829</f>
        <v>4700</v>
      </c>
      <c r="E835" s="19">
        <f>+[1]DEPURADO!C829</f>
        <v>44992</v>
      </c>
      <c r="F835" s="20">
        <f>+IF([1]DEPURADO!D829&gt;1,[1]DEPURADO!D829," ")</f>
        <v>44998</v>
      </c>
      <c r="G835" s="21">
        <f>[1]DEPURADO!F829</f>
        <v>923800</v>
      </c>
      <c r="H835" s="22">
        <v>0</v>
      </c>
      <c r="I835" s="22">
        <f>+[1]DEPURADO!M829+[1]DEPURADO!N829</f>
        <v>0</v>
      </c>
      <c r="J835" s="22">
        <f>+[1]DEPURADO!R829</f>
        <v>0</v>
      </c>
      <c r="K835" s="23">
        <f>+[1]DEPURADO!P829+[1]DEPURADO!Q829</f>
        <v>0</v>
      </c>
      <c r="L835" s="22">
        <v>0</v>
      </c>
      <c r="M835" s="22">
        <v>0</v>
      </c>
      <c r="N835" s="22">
        <f t="shared" si="85"/>
        <v>0</v>
      </c>
      <c r="O835" s="22">
        <f t="shared" si="86"/>
        <v>923800</v>
      </c>
      <c r="P835" s="18">
        <f>IF([1]DEPURADO!H829&gt;1,0,[1]DEPURADO!B829)</f>
        <v>4700</v>
      </c>
      <c r="Q835" s="24">
        <f t="shared" si="87"/>
        <v>923800</v>
      </c>
      <c r="R835" s="25">
        <f t="shared" si="88"/>
        <v>0</v>
      </c>
      <c r="S835" s="25">
        <f>+[1]DEPURADO!J829</f>
        <v>0</v>
      </c>
      <c r="T835" s="17" t="s">
        <v>45</v>
      </c>
      <c r="U835" s="25">
        <f>+[1]DEPURADO!I829</f>
        <v>923800</v>
      </c>
      <c r="V835" s="24"/>
      <c r="W835" s="17" t="s">
        <v>45</v>
      </c>
      <c r="X835" s="25">
        <f>+[1]DEPURADO!K829+[1]DEPURADO!L829</f>
        <v>0</v>
      </c>
      <c r="Y835" s="17" t="s">
        <v>45</v>
      </c>
      <c r="Z835" s="25">
        <f t="shared" si="89"/>
        <v>0</v>
      </c>
      <c r="AA835" s="25"/>
      <c r="AB835" s="25">
        <v>0</v>
      </c>
      <c r="AC835" s="25">
        <v>0</v>
      </c>
      <c r="AD835" s="24"/>
      <c r="AE835" s="24">
        <f>+[1]DEPURADO!K829</f>
        <v>0</v>
      </c>
      <c r="AF835" s="24">
        <v>0</v>
      </c>
      <c r="AG835" s="24">
        <f t="shared" si="90"/>
        <v>0</v>
      </c>
      <c r="AH835" s="24">
        <v>0</v>
      </c>
      <c r="AI835" s="24" t="str">
        <f>+[1]DEPURADO!G829</f>
        <v>EN REVISION</v>
      </c>
      <c r="AJ835" s="26"/>
      <c r="AK835" s="27"/>
    </row>
    <row r="836" spans="1:37" s="28" customFormat="1" ht="16.149999999999999" customHeight="1">
      <c r="A836" s="17">
        <f t="shared" si="84"/>
        <v>828</v>
      </c>
      <c r="B836" s="18" t="s">
        <v>44</v>
      </c>
      <c r="C836" s="17">
        <f>+[1]DEPURADO!A830</f>
        <v>4740</v>
      </c>
      <c r="D836" s="17">
        <f>+[1]DEPURADO!B830</f>
        <v>4740</v>
      </c>
      <c r="E836" s="19">
        <f>+[1]DEPURADO!C830</f>
        <v>44992</v>
      </c>
      <c r="F836" s="20" t="str">
        <f>+IF([1]DEPURADO!D830&gt;1,[1]DEPURADO!D830," ")</f>
        <v xml:space="preserve"> </v>
      </c>
      <c r="G836" s="21">
        <f>[1]DEPURADO!F830</f>
        <v>1400500</v>
      </c>
      <c r="H836" s="22">
        <v>0</v>
      </c>
      <c r="I836" s="22">
        <f>+[1]DEPURADO!M830+[1]DEPURADO!N830</f>
        <v>0</v>
      </c>
      <c r="J836" s="22">
        <f>+[1]DEPURADO!R830</f>
        <v>0</v>
      </c>
      <c r="K836" s="23">
        <f>+[1]DEPURADO!P830+[1]DEPURADO!Q830</f>
        <v>0</v>
      </c>
      <c r="L836" s="22">
        <v>0</v>
      </c>
      <c r="M836" s="22">
        <v>0</v>
      </c>
      <c r="N836" s="22">
        <f t="shared" si="85"/>
        <v>0</v>
      </c>
      <c r="O836" s="22">
        <f t="shared" si="86"/>
        <v>1400500</v>
      </c>
      <c r="P836" s="18">
        <f>IF([1]DEPURADO!H830&gt;1,0,[1]DEPURADO!B830)</f>
        <v>0</v>
      </c>
      <c r="Q836" s="24">
        <f t="shared" si="87"/>
        <v>0</v>
      </c>
      <c r="R836" s="25">
        <f t="shared" si="88"/>
        <v>1400500</v>
      </c>
      <c r="S836" s="25">
        <f>+[1]DEPURADO!J830</f>
        <v>0</v>
      </c>
      <c r="T836" s="17" t="s">
        <v>45</v>
      </c>
      <c r="U836" s="25">
        <f>+[1]DEPURADO!I830</f>
        <v>0</v>
      </c>
      <c r="V836" s="24"/>
      <c r="W836" s="17" t="s">
        <v>45</v>
      </c>
      <c r="X836" s="25">
        <f>+[1]DEPURADO!K830+[1]DEPURADO!L830</f>
        <v>0</v>
      </c>
      <c r="Y836" s="17" t="s">
        <v>45</v>
      </c>
      <c r="Z836" s="25">
        <f t="shared" si="89"/>
        <v>0</v>
      </c>
      <c r="AA836" s="25"/>
      <c r="AB836" s="25">
        <v>0</v>
      </c>
      <c r="AC836" s="25">
        <v>0</v>
      </c>
      <c r="AD836" s="24"/>
      <c r="AE836" s="24">
        <f>+[1]DEPURADO!K830</f>
        <v>0</v>
      </c>
      <c r="AF836" s="24">
        <v>0</v>
      </c>
      <c r="AG836" s="24">
        <f t="shared" si="90"/>
        <v>0</v>
      </c>
      <c r="AH836" s="24">
        <v>0</v>
      </c>
      <c r="AI836" s="24" t="str">
        <f>+[1]DEPURADO!G830</f>
        <v>NO RADICADA</v>
      </c>
      <c r="AJ836" s="26"/>
      <c r="AK836" s="27"/>
    </row>
    <row r="837" spans="1:37" s="28" customFormat="1" ht="16.149999999999999" customHeight="1">
      <c r="A837" s="17">
        <f t="shared" si="84"/>
        <v>829</v>
      </c>
      <c r="B837" s="18" t="s">
        <v>44</v>
      </c>
      <c r="C837" s="17">
        <f>+[1]DEPURADO!A831</f>
        <v>4688</v>
      </c>
      <c r="D837" s="17">
        <f>+[1]DEPURADO!B831</f>
        <v>4688</v>
      </c>
      <c r="E837" s="19">
        <f>+[1]DEPURADO!C831</f>
        <v>44992</v>
      </c>
      <c r="F837" s="20" t="str">
        <f>+IF([1]DEPURADO!D831&gt;1,[1]DEPURADO!D831," ")</f>
        <v xml:space="preserve"> </v>
      </c>
      <c r="G837" s="21">
        <f>[1]DEPURADO!F831</f>
        <v>1486966</v>
      </c>
      <c r="H837" s="22">
        <v>0</v>
      </c>
      <c r="I837" s="22">
        <f>+[1]DEPURADO!M831+[1]DEPURADO!N831</f>
        <v>0</v>
      </c>
      <c r="J837" s="22">
        <f>+[1]DEPURADO!R831</f>
        <v>0</v>
      </c>
      <c r="K837" s="23">
        <f>+[1]DEPURADO!P831+[1]DEPURADO!Q831</f>
        <v>0</v>
      </c>
      <c r="L837" s="22">
        <v>0</v>
      </c>
      <c r="M837" s="22">
        <v>0</v>
      </c>
      <c r="N837" s="22">
        <f t="shared" si="85"/>
        <v>0</v>
      </c>
      <c r="O837" s="22">
        <f t="shared" si="86"/>
        <v>1486966</v>
      </c>
      <c r="P837" s="18">
        <f>IF([1]DEPURADO!H831&gt;1,0,[1]DEPURADO!B831)</f>
        <v>0</v>
      </c>
      <c r="Q837" s="24">
        <f t="shared" si="87"/>
        <v>0</v>
      </c>
      <c r="R837" s="25">
        <f t="shared" si="88"/>
        <v>1486966</v>
      </c>
      <c r="S837" s="25">
        <f>+[1]DEPURADO!J831</f>
        <v>0</v>
      </c>
      <c r="T837" s="17" t="s">
        <v>45</v>
      </c>
      <c r="U837" s="25">
        <f>+[1]DEPURADO!I831</f>
        <v>0</v>
      </c>
      <c r="V837" s="24"/>
      <c r="W837" s="17" t="s">
        <v>45</v>
      </c>
      <c r="X837" s="25">
        <f>+[1]DEPURADO!K831+[1]DEPURADO!L831</f>
        <v>0</v>
      </c>
      <c r="Y837" s="17" t="s">
        <v>45</v>
      </c>
      <c r="Z837" s="25">
        <f t="shared" si="89"/>
        <v>0</v>
      </c>
      <c r="AA837" s="25"/>
      <c r="AB837" s="25">
        <v>0</v>
      </c>
      <c r="AC837" s="25">
        <v>0</v>
      </c>
      <c r="AD837" s="24"/>
      <c r="AE837" s="24">
        <f>+[1]DEPURADO!K831</f>
        <v>0</v>
      </c>
      <c r="AF837" s="24">
        <v>0</v>
      </c>
      <c r="AG837" s="24">
        <f t="shared" si="90"/>
        <v>0</v>
      </c>
      <c r="AH837" s="24">
        <v>0</v>
      </c>
      <c r="AI837" s="24" t="str">
        <f>+[1]DEPURADO!G831</f>
        <v>NO RADICADA</v>
      </c>
      <c r="AJ837" s="26"/>
      <c r="AK837" s="27"/>
    </row>
    <row r="838" spans="1:37" s="28" customFormat="1" ht="16.149999999999999" customHeight="1">
      <c r="A838" s="17">
        <f t="shared" si="84"/>
        <v>830</v>
      </c>
      <c r="B838" s="18" t="s">
        <v>44</v>
      </c>
      <c r="C838" s="17">
        <f>+[1]DEPURADO!A832</f>
        <v>4702</v>
      </c>
      <c r="D838" s="17">
        <f>+[1]DEPURADO!B832</f>
        <v>4702</v>
      </c>
      <c r="E838" s="19">
        <f>+[1]DEPURADO!C832</f>
        <v>44992</v>
      </c>
      <c r="F838" s="20" t="str">
        <f>+IF([1]DEPURADO!D832&gt;1,[1]DEPURADO!D832," ")</f>
        <v xml:space="preserve"> </v>
      </c>
      <c r="G838" s="21">
        <f>[1]DEPURADO!F832</f>
        <v>2598200</v>
      </c>
      <c r="H838" s="22">
        <v>0</v>
      </c>
      <c r="I838" s="22">
        <f>+[1]DEPURADO!M832+[1]DEPURADO!N832</f>
        <v>0</v>
      </c>
      <c r="J838" s="22">
        <f>+[1]DEPURADO!R832</f>
        <v>0</v>
      </c>
      <c r="K838" s="23">
        <f>+[1]DEPURADO!P832+[1]DEPURADO!Q832</f>
        <v>0</v>
      </c>
      <c r="L838" s="22">
        <v>0</v>
      </c>
      <c r="M838" s="22">
        <v>0</v>
      </c>
      <c r="N838" s="22">
        <f t="shared" si="85"/>
        <v>0</v>
      </c>
      <c r="O838" s="22">
        <f t="shared" si="86"/>
        <v>2598200</v>
      </c>
      <c r="P838" s="18">
        <f>IF([1]DEPURADO!H832&gt;1,0,[1]DEPURADO!B832)</f>
        <v>0</v>
      </c>
      <c r="Q838" s="24">
        <f t="shared" si="87"/>
        <v>0</v>
      </c>
      <c r="R838" s="25">
        <f t="shared" si="88"/>
        <v>2598200</v>
      </c>
      <c r="S838" s="25">
        <f>+[1]DEPURADO!J832</f>
        <v>0</v>
      </c>
      <c r="T838" s="17" t="s">
        <v>45</v>
      </c>
      <c r="U838" s="25">
        <f>+[1]DEPURADO!I832</f>
        <v>0</v>
      </c>
      <c r="V838" s="24"/>
      <c r="W838" s="17" t="s">
        <v>45</v>
      </c>
      <c r="X838" s="25">
        <f>+[1]DEPURADO!K832+[1]DEPURADO!L832</f>
        <v>0</v>
      </c>
      <c r="Y838" s="17" t="s">
        <v>45</v>
      </c>
      <c r="Z838" s="25">
        <f t="shared" si="89"/>
        <v>0</v>
      </c>
      <c r="AA838" s="25"/>
      <c r="AB838" s="25">
        <v>0</v>
      </c>
      <c r="AC838" s="25">
        <v>0</v>
      </c>
      <c r="AD838" s="24"/>
      <c r="AE838" s="24">
        <f>+[1]DEPURADO!K832</f>
        <v>0</v>
      </c>
      <c r="AF838" s="24">
        <v>0</v>
      </c>
      <c r="AG838" s="24">
        <f t="shared" si="90"/>
        <v>0</v>
      </c>
      <c r="AH838" s="24">
        <v>0</v>
      </c>
      <c r="AI838" s="24" t="str">
        <f>+[1]DEPURADO!G832</f>
        <v>NO RADICADA</v>
      </c>
      <c r="AJ838" s="26"/>
      <c r="AK838" s="27"/>
    </row>
    <row r="839" spans="1:37" s="28" customFormat="1" ht="16.149999999999999" customHeight="1">
      <c r="A839" s="17">
        <f t="shared" si="84"/>
        <v>831</v>
      </c>
      <c r="B839" s="18" t="s">
        <v>44</v>
      </c>
      <c r="C839" s="17">
        <f>+[1]DEPURADO!A833</f>
        <v>4705</v>
      </c>
      <c r="D839" s="17">
        <f>+[1]DEPURADO!B833</f>
        <v>4705</v>
      </c>
      <c r="E839" s="19">
        <f>+[1]DEPURADO!C833</f>
        <v>44992</v>
      </c>
      <c r="F839" s="20" t="str">
        <f>+IF([1]DEPURADO!D833&gt;1,[1]DEPURADO!D833," ")</f>
        <v xml:space="preserve"> </v>
      </c>
      <c r="G839" s="21">
        <f>[1]DEPURADO!F833</f>
        <v>7077000</v>
      </c>
      <c r="H839" s="22">
        <v>0</v>
      </c>
      <c r="I839" s="22">
        <f>+[1]DEPURADO!M833+[1]DEPURADO!N833</f>
        <v>0</v>
      </c>
      <c r="J839" s="22">
        <f>+[1]DEPURADO!R833</f>
        <v>0</v>
      </c>
      <c r="K839" s="23">
        <f>+[1]DEPURADO!P833+[1]DEPURADO!Q833</f>
        <v>0</v>
      </c>
      <c r="L839" s="22">
        <v>0</v>
      </c>
      <c r="M839" s="22">
        <v>0</v>
      </c>
      <c r="N839" s="22">
        <f t="shared" si="85"/>
        <v>0</v>
      </c>
      <c r="O839" s="22">
        <f t="shared" si="86"/>
        <v>7077000</v>
      </c>
      <c r="P839" s="18">
        <f>IF([1]DEPURADO!H833&gt;1,0,[1]DEPURADO!B833)</f>
        <v>0</v>
      </c>
      <c r="Q839" s="24">
        <f t="shared" si="87"/>
        <v>0</v>
      </c>
      <c r="R839" s="25">
        <f t="shared" si="88"/>
        <v>7077000</v>
      </c>
      <c r="S839" s="25">
        <f>+[1]DEPURADO!J833</f>
        <v>0</v>
      </c>
      <c r="T839" s="17" t="s">
        <v>45</v>
      </c>
      <c r="U839" s="25">
        <f>+[1]DEPURADO!I833</f>
        <v>0</v>
      </c>
      <c r="V839" s="24"/>
      <c r="W839" s="17" t="s">
        <v>45</v>
      </c>
      <c r="X839" s="25">
        <f>+[1]DEPURADO!K833+[1]DEPURADO!L833</f>
        <v>0</v>
      </c>
      <c r="Y839" s="17" t="s">
        <v>45</v>
      </c>
      <c r="Z839" s="25">
        <f t="shared" si="89"/>
        <v>0</v>
      </c>
      <c r="AA839" s="25"/>
      <c r="AB839" s="25">
        <v>0</v>
      </c>
      <c r="AC839" s="25">
        <v>0</v>
      </c>
      <c r="AD839" s="24"/>
      <c r="AE839" s="24">
        <f>+[1]DEPURADO!K833</f>
        <v>0</v>
      </c>
      <c r="AF839" s="24">
        <v>0</v>
      </c>
      <c r="AG839" s="24">
        <f t="shared" si="90"/>
        <v>0</v>
      </c>
      <c r="AH839" s="24">
        <v>0</v>
      </c>
      <c r="AI839" s="24" t="str">
        <f>+[1]DEPURADO!G833</f>
        <v>NO RADICADA</v>
      </c>
      <c r="AJ839" s="26"/>
      <c r="AK839" s="27"/>
    </row>
    <row r="840" spans="1:37" s="28" customFormat="1" ht="16.149999999999999" customHeight="1">
      <c r="A840" s="17">
        <f t="shared" si="84"/>
        <v>832</v>
      </c>
      <c r="B840" s="18" t="s">
        <v>44</v>
      </c>
      <c r="C840" s="17">
        <f>+[1]DEPURADO!A834</f>
        <v>4833</v>
      </c>
      <c r="D840" s="17">
        <f>+[1]DEPURADO!B834</f>
        <v>4833</v>
      </c>
      <c r="E840" s="19">
        <f>+[1]DEPURADO!C834</f>
        <v>44993</v>
      </c>
      <c r="F840" s="20" t="str">
        <f>+IF([1]DEPURADO!D834&gt;1,[1]DEPURADO!D834," ")</f>
        <v xml:space="preserve"> </v>
      </c>
      <c r="G840" s="21">
        <f>[1]DEPURADO!F834</f>
        <v>20600</v>
      </c>
      <c r="H840" s="22">
        <v>0</v>
      </c>
      <c r="I840" s="22">
        <f>+[1]DEPURADO!M834+[1]DEPURADO!N834</f>
        <v>0</v>
      </c>
      <c r="J840" s="22">
        <f>+[1]DEPURADO!R834</f>
        <v>0</v>
      </c>
      <c r="K840" s="23">
        <f>+[1]DEPURADO!P834+[1]DEPURADO!Q834</f>
        <v>0</v>
      </c>
      <c r="L840" s="22">
        <v>0</v>
      </c>
      <c r="M840" s="22">
        <v>0</v>
      </c>
      <c r="N840" s="22">
        <f t="shared" si="85"/>
        <v>0</v>
      </c>
      <c r="O840" s="22">
        <f t="shared" si="86"/>
        <v>20600</v>
      </c>
      <c r="P840" s="18">
        <f>IF([1]DEPURADO!H834&gt;1,0,[1]DEPURADO!B834)</f>
        <v>0</v>
      </c>
      <c r="Q840" s="24">
        <f t="shared" si="87"/>
        <v>0</v>
      </c>
      <c r="R840" s="25">
        <f t="shared" si="88"/>
        <v>20600</v>
      </c>
      <c r="S840" s="25">
        <f>+[1]DEPURADO!J834</f>
        <v>0</v>
      </c>
      <c r="T840" s="17" t="s">
        <v>45</v>
      </c>
      <c r="U840" s="25">
        <f>+[1]DEPURADO!I834</f>
        <v>0</v>
      </c>
      <c r="V840" s="24"/>
      <c r="W840" s="17" t="s">
        <v>45</v>
      </c>
      <c r="X840" s="25">
        <f>+[1]DEPURADO!K834+[1]DEPURADO!L834</f>
        <v>0</v>
      </c>
      <c r="Y840" s="17" t="s">
        <v>45</v>
      </c>
      <c r="Z840" s="25">
        <f t="shared" si="89"/>
        <v>0</v>
      </c>
      <c r="AA840" s="25"/>
      <c r="AB840" s="25">
        <v>0</v>
      </c>
      <c r="AC840" s="25">
        <v>0</v>
      </c>
      <c r="AD840" s="24"/>
      <c r="AE840" s="24">
        <f>+[1]DEPURADO!K834</f>
        <v>0</v>
      </c>
      <c r="AF840" s="24">
        <v>0</v>
      </c>
      <c r="AG840" s="24">
        <f t="shared" si="90"/>
        <v>0</v>
      </c>
      <c r="AH840" s="24">
        <v>0</v>
      </c>
      <c r="AI840" s="24" t="str">
        <f>+[1]DEPURADO!G834</f>
        <v>NO RADICADA</v>
      </c>
      <c r="AJ840" s="26"/>
      <c r="AK840" s="27"/>
    </row>
    <row r="841" spans="1:37" s="28" customFormat="1" ht="16.149999999999999" customHeight="1">
      <c r="A841" s="17">
        <f t="shared" si="84"/>
        <v>833</v>
      </c>
      <c r="B841" s="18" t="s">
        <v>44</v>
      </c>
      <c r="C841" s="17">
        <f>+[1]DEPURADO!A835</f>
        <v>4827</v>
      </c>
      <c r="D841" s="17">
        <f>+[1]DEPURADO!B835</f>
        <v>4827</v>
      </c>
      <c r="E841" s="19">
        <f>+[1]DEPURADO!C835</f>
        <v>44993</v>
      </c>
      <c r="F841" s="20" t="str">
        <f>+IF([1]DEPURADO!D835&gt;1,[1]DEPURADO!D835," ")</f>
        <v xml:space="preserve"> </v>
      </c>
      <c r="G841" s="21">
        <f>[1]DEPURADO!F835</f>
        <v>43000</v>
      </c>
      <c r="H841" s="22">
        <v>0</v>
      </c>
      <c r="I841" s="22">
        <f>+[1]DEPURADO!M835+[1]DEPURADO!N835</f>
        <v>0</v>
      </c>
      <c r="J841" s="22">
        <f>+[1]DEPURADO!R835</f>
        <v>0</v>
      </c>
      <c r="K841" s="23">
        <f>+[1]DEPURADO!P835+[1]DEPURADO!Q835</f>
        <v>0</v>
      </c>
      <c r="L841" s="22">
        <v>0</v>
      </c>
      <c r="M841" s="22">
        <v>0</v>
      </c>
      <c r="N841" s="22">
        <f t="shared" si="85"/>
        <v>0</v>
      </c>
      <c r="O841" s="22">
        <f t="shared" si="86"/>
        <v>43000</v>
      </c>
      <c r="P841" s="18">
        <f>IF([1]DEPURADO!H835&gt;1,0,[1]DEPURADO!B835)</f>
        <v>0</v>
      </c>
      <c r="Q841" s="24">
        <f t="shared" si="87"/>
        <v>0</v>
      </c>
      <c r="R841" s="25">
        <f t="shared" si="88"/>
        <v>43000</v>
      </c>
      <c r="S841" s="25">
        <f>+[1]DEPURADO!J835</f>
        <v>0</v>
      </c>
      <c r="T841" s="17" t="s">
        <v>45</v>
      </c>
      <c r="U841" s="25">
        <f>+[1]DEPURADO!I835</f>
        <v>0</v>
      </c>
      <c r="V841" s="24"/>
      <c r="W841" s="17" t="s">
        <v>45</v>
      </c>
      <c r="X841" s="25">
        <f>+[1]DEPURADO!K835+[1]DEPURADO!L835</f>
        <v>0</v>
      </c>
      <c r="Y841" s="17" t="s">
        <v>45</v>
      </c>
      <c r="Z841" s="25">
        <f t="shared" si="89"/>
        <v>0</v>
      </c>
      <c r="AA841" s="25"/>
      <c r="AB841" s="25">
        <v>0</v>
      </c>
      <c r="AC841" s="25">
        <v>0</v>
      </c>
      <c r="AD841" s="24"/>
      <c r="AE841" s="24">
        <f>+[1]DEPURADO!K835</f>
        <v>0</v>
      </c>
      <c r="AF841" s="24">
        <v>0</v>
      </c>
      <c r="AG841" s="24">
        <f t="shared" si="90"/>
        <v>0</v>
      </c>
      <c r="AH841" s="24">
        <v>0</v>
      </c>
      <c r="AI841" s="24" t="str">
        <f>+[1]DEPURADO!G835</f>
        <v>NO RADICADA</v>
      </c>
      <c r="AJ841" s="26"/>
      <c r="AK841" s="27"/>
    </row>
    <row r="842" spans="1:37" s="28" customFormat="1" ht="16.149999999999999" customHeight="1">
      <c r="A842" s="17">
        <f t="shared" si="84"/>
        <v>834</v>
      </c>
      <c r="B842" s="18" t="s">
        <v>44</v>
      </c>
      <c r="C842" s="17">
        <f>+[1]DEPURADO!A836</f>
        <v>4778</v>
      </c>
      <c r="D842" s="17">
        <f>+[1]DEPURADO!B836</f>
        <v>4778</v>
      </c>
      <c r="E842" s="19">
        <f>+[1]DEPURADO!C836</f>
        <v>44993</v>
      </c>
      <c r="F842" s="20" t="str">
        <f>+IF([1]DEPURADO!D836&gt;1,[1]DEPURADO!D836," ")</f>
        <v xml:space="preserve"> </v>
      </c>
      <c r="G842" s="21">
        <f>[1]DEPURADO!F836</f>
        <v>48900</v>
      </c>
      <c r="H842" s="22">
        <v>0</v>
      </c>
      <c r="I842" s="22">
        <f>+[1]DEPURADO!M836+[1]DEPURADO!N836</f>
        <v>0</v>
      </c>
      <c r="J842" s="22">
        <f>+[1]DEPURADO!R836</f>
        <v>0</v>
      </c>
      <c r="K842" s="23">
        <f>+[1]DEPURADO!P836+[1]DEPURADO!Q836</f>
        <v>0</v>
      </c>
      <c r="L842" s="22">
        <v>0</v>
      </c>
      <c r="M842" s="22">
        <v>0</v>
      </c>
      <c r="N842" s="22">
        <f t="shared" si="85"/>
        <v>0</v>
      </c>
      <c r="O842" s="22">
        <f t="shared" si="86"/>
        <v>48900</v>
      </c>
      <c r="P842" s="18">
        <f>IF([1]DEPURADO!H836&gt;1,0,[1]DEPURADO!B836)</f>
        <v>0</v>
      </c>
      <c r="Q842" s="24">
        <f t="shared" si="87"/>
        <v>0</v>
      </c>
      <c r="R842" s="25">
        <f t="shared" si="88"/>
        <v>48900</v>
      </c>
      <c r="S842" s="25">
        <f>+[1]DEPURADO!J836</f>
        <v>0</v>
      </c>
      <c r="T842" s="17" t="s">
        <v>45</v>
      </c>
      <c r="U842" s="25">
        <f>+[1]DEPURADO!I836</f>
        <v>0</v>
      </c>
      <c r="V842" s="24"/>
      <c r="W842" s="17" t="s">
        <v>45</v>
      </c>
      <c r="X842" s="25">
        <f>+[1]DEPURADO!K836+[1]DEPURADO!L836</f>
        <v>0</v>
      </c>
      <c r="Y842" s="17" t="s">
        <v>45</v>
      </c>
      <c r="Z842" s="25">
        <f t="shared" si="89"/>
        <v>0</v>
      </c>
      <c r="AA842" s="25"/>
      <c r="AB842" s="25">
        <v>0</v>
      </c>
      <c r="AC842" s="25">
        <v>0</v>
      </c>
      <c r="AD842" s="24"/>
      <c r="AE842" s="24">
        <f>+[1]DEPURADO!K836</f>
        <v>0</v>
      </c>
      <c r="AF842" s="24">
        <v>0</v>
      </c>
      <c r="AG842" s="24">
        <f t="shared" si="90"/>
        <v>0</v>
      </c>
      <c r="AH842" s="24">
        <v>0</v>
      </c>
      <c r="AI842" s="24" t="str">
        <f>+[1]DEPURADO!G836</f>
        <v>NO RADICADA</v>
      </c>
      <c r="AJ842" s="26"/>
      <c r="AK842" s="27"/>
    </row>
    <row r="843" spans="1:37" s="28" customFormat="1" ht="16.149999999999999" customHeight="1">
      <c r="A843" s="17">
        <f t="shared" ref="A843:A906" si="91">+A842+1</f>
        <v>835</v>
      </c>
      <c r="B843" s="18" t="s">
        <v>44</v>
      </c>
      <c r="C843" s="17">
        <f>+[1]DEPURADO!A837</f>
        <v>4786</v>
      </c>
      <c r="D843" s="17">
        <f>+[1]DEPURADO!B837</f>
        <v>4786</v>
      </c>
      <c r="E843" s="19">
        <f>+[1]DEPURADO!C837</f>
        <v>44993</v>
      </c>
      <c r="F843" s="20" t="str">
        <f>+IF([1]DEPURADO!D837&gt;1,[1]DEPURADO!D837," ")</f>
        <v xml:space="preserve"> </v>
      </c>
      <c r="G843" s="21">
        <f>[1]DEPURADO!F837</f>
        <v>54200</v>
      </c>
      <c r="H843" s="22">
        <v>0</v>
      </c>
      <c r="I843" s="22">
        <f>+[1]DEPURADO!M837+[1]DEPURADO!N837</f>
        <v>0</v>
      </c>
      <c r="J843" s="22">
        <f>+[1]DEPURADO!R837</f>
        <v>0</v>
      </c>
      <c r="K843" s="23">
        <f>+[1]DEPURADO!P837+[1]DEPURADO!Q837</f>
        <v>0</v>
      </c>
      <c r="L843" s="22">
        <v>0</v>
      </c>
      <c r="M843" s="22">
        <v>0</v>
      </c>
      <c r="N843" s="22">
        <f t="shared" si="85"/>
        <v>0</v>
      </c>
      <c r="O843" s="22">
        <f t="shared" si="86"/>
        <v>54200</v>
      </c>
      <c r="P843" s="18">
        <f>IF([1]DEPURADO!H837&gt;1,0,[1]DEPURADO!B837)</f>
        <v>0</v>
      </c>
      <c r="Q843" s="24">
        <f t="shared" si="87"/>
        <v>0</v>
      </c>
      <c r="R843" s="25">
        <f t="shared" si="88"/>
        <v>54200</v>
      </c>
      <c r="S843" s="25">
        <f>+[1]DEPURADO!J837</f>
        <v>0</v>
      </c>
      <c r="T843" s="17" t="s">
        <v>45</v>
      </c>
      <c r="U843" s="25">
        <f>+[1]DEPURADO!I837</f>
        <v>0</v>
      </c>
      <c r="V843" s="24"/>
      <c r="W843" s="17" t="s">
        <v>45</v>
      </c>
      <c r="X843" s="25">
        <f>+[1]DEPURADO!K837+[1]DEPURADO!L837</f>
        <v>0</v>
      </c>
      <c r="Y843" s="17" t="s">
        <v>45</v>
      </c>
      <c r="Z843" s="25">
        <f t="shared" si="89"/>
        <v>0</v>
      </c>
      <c r="AA843" s="25"/>
      <c r="AB843" s="25">
        <v>0</v>
      </c>
      <c r="AC843" s="25">
        <v>0</v>
      </c>
      <c r="AD843" s="24"/>
      <c r="AE843" s="24">
        <f>+[1]DEPURADO!K837</f>
        <v>0</v>
      </c>
      <c r="AF843" s="24">
        <v>0</v>
      </c>
      <c r="AG843" s="24">
        <f t="shared" si="90"/>
        <v>0</v>
      </c>
      <c r="AH843" s="24">
        <v>0</v>
      </c>
      <c r="AI843" s="24" t="str">
        <f>+[1]DEPURADO!G837</f>
        <v>NO RADICADA</v>
      </c>
      <c r="AJ843" s="26"/>
      <c r="AK843" s="27"/>
    </row>
    <row r="844" spans="1:37" s="28" customFormat="1" ht="16.149999999999999" customHeight="1">
      <c r="A844" s="17">
        <f t="shared" si="91"/>
        <v>836</v>
      </c>
      <c r="B844" s="18" t="s">
        <v>44</v>
      </c>
      <c r="C844" s="17">
        <f>+[1]DEPURADO!A838</f>
        <v>4814</v>
      </c>
      <c r="D844" s="17">
        <f>+[1]DEPURADO!B838</f>
        <v>4814</v>
      </c>
      <c r="E844" s="19">
        <f>+[1]DEPURADO!C838</f>
        <v>44993</v>
      </c>
      <c r="F844" s="20" t="str">
        <f>+IF([1]DEPURADO!D838&gt;1,[1]DEPURADO!D838," ")</f>
        <v xml:space="preserve"> </v>
      </c>
      <c r="G844" s="21">
        <f>[1]DEPURADO!F838</f>
        <v>57400</v>
      </c>
      <c r="H844" s="22">
        <v>0</v>
      </c>
      <c r="I844" s="22">
        <f>+[1]DEPURADO!M838+[1]DEPURADO!N838</f>
        <v>0</v>
      </c>
      <c r="J844" s="22">
        <f>+[1]DEPURADO!R838</f>
        <v>0</v>
      </c>
      <c r="K844" s="23">
        <f>+[1]DEPURADO!P838+[1]DEPURADO!Q838</f>
        <v>0</v>
      </c>
      <c r="L844" s="22">
        <v>0</v>
      </c>
      <c r="M844" s="22">
        <v>0</v>
      </c>
      <c r="N844" s="22">
        <f t="shared" si="85"/>
        <v>0</v>
      </c>
      <c r="O844" s="22">
        <f t="shared" si="86"/>
        <v>57400</v>
      </c>
      <c r="P844" s="18">
        <f>IF([1]DEPURADO!H838&gt;1,0,[1]DEPURADO!B838)</f>
        <v>0</v>
      </c>
      <c r="Q844" s="24">
        <f t="shared" si="87"/>
        <v>0</v>
      </c>
      <c r="R844" s="25">
        <f t="shared" si="88"/>
        <v>57400</v>
      </c>
      <c r="S844" s="25">
        <f>+[1]DEPURADO!J838</f>
        <v>0</v>
      </c>
      <c r="T844" s="17" t="s">
        <v>45</v>
      </c>
      <c r="U844" s="25">
        <f>+[1]DEPURADO!I838</f>
        <v>0</v>
      </c>
      <c r="V844" s="24"/>
      <c r="W844" s="17" t="s">
        <v>45</v>
      </c>
      <c r="X844" s="25">
        <f>+[1]DEPURADO!K838+[1]DEPURADO!L838</f>
        <v>0</v>
      </c>
      <c r="Y844" s="17" t="s">
        <v>45</v>
      </c>
      <c r="Z844" s="25">
        <f t="shared" si="89"/>
        <v>0</v>
      </c>
      <c r="AA844" s="25"/>
      <c r="AB844" s="25">
        <v>0</v>
      </c>
      <c r="AC844" s="25">
        <v>0</v>
      </c>
      <c r="AD844" s="24"/>
      <c r="AE844" s="24">
        <f>+[1]DEPURADO!K838</f>
        <v>0</v>
      </c>
      <c r="AF844" s="24">
        <v>0</v>
      </c>
      <c r="AG844" s="24">
        <f t="shared" si="90"/>
        <v>0</v>
      </c>
      <c r="AH844" s="24">
        <v>0</v>
      </c>
      <c r="AI844" s="24" t="str">
        <f>+[1]DEPURADO!G838</f>
        <v>NO RADICADA</v>
      </c>
      <c r="AJ844" s="26"/>
      <c r="AK844" s="27"/>
    </row>
    <row r="845" spans="1:37" s="28" customFormat="1" ht="16.149999999999999" customHeight="1">
      <c r="A845" s="17">
        <f t="shared" si="91"/>
        <v>837</v>
      </c>
      <c r="B845" s="18" t="s">
        <v>44</v>
      </c>
      <c r="C845" s="17">
        <f>+[1]DEPURADO!A839</f>
        <v>4832</v>
      </c>
      <c r="D845" s="17">
        <f>+[1]DEPURADO!B839</f>
        <v>4832</v>
      </c>
      <c r="E845" s="19">
        <f>+[1]DEPURADO!C839</f>
        <v>44993</v>
      </c>
      <c r="F845" s="20" t="str">
        <f>+IF([1]DEPURADO!D839&gt;1,[1]DEPURADO!D839," ")</f>
        <v xml:space="preserve"> </v>
      </c>
      <c r="G845" s="21">
        <f>[1]DEPURADO!F839</f>
        <v>57700</v>
      </c>
      <c r="H845" s="22">
        <v>0</v>
      </c>
      <c r="I845" s="22">
        <f>+[1]DEPURADO!M839+[1]DEPURADO!N839</f>
        <v>0</v>
      </c>
      <c r="J845" s="22">
        <f>+[1]DEPURADO!R839</f>
        <v>0</v>
      </c>
      <c r="K845" s="23">
        <f>+[1]DEPURADO!P839+[1]DEPURADO!Q839</f>
        <v>0</v>
      </c>
      <c r="L845" s="22">
        <v>0</v>
      </c>
      <c r="M845" s="22">
        <v>0</v>
      </c>
      <c r="N845" s="22">
        <f t="shared" ref="N845:N908" si="92">+SUM(J845:M845)</f>
        <v>0</v>
      </c>
      <c r="O845" s="22">
        <f t="shared" ref="O845:O908" si="93">+G845-I845-N845</f>
        <v>57700</v>
      </c>
      <c r="P845" s="18">
        <f>IF([1]DEPURADO!H839&gt;1,0,[1]DEPURADO!B839)</f>
        <v>0</v>
      </c>
      <c r="Q845" s="24">
        <f t="shared" ref="Q845:Q908" si="94">+IF(P845&gt;0,G845,0)</f>
        <v>0</v>
      </c>
      <c r="R845" s="25">
        <f t="shared" ref="R845:R908" si="95">IF(P845=0,G845,0)</f>
        <v>57700</v>
      </c>
      <c r="S845" s="25">
        <f>+[1]DEPURADO!J839</f>
        <v>0</v>
      </c>
      <c r="T845" s="17" t="s">
        <v>45</v>
      </c>
      <c r="U845" s="25">
        <f>+[1]DEPURADO!I839</f>
        <v>0</v>
      </c>
      <c r="V845" s="24"/>
      <c r="W845" s="17" t="s">
        <v>45</v>
      </c>
      <c r="X845" s="25">
        <f>+[1]DEPURADO!K839+[1]DEPURADO!L839</f>
        <v>0</v>
      </c>
      <c r="Y845" s="17" t="s">
        <v>45</v>
      </c>
      <c r="Z845" s="25">
        <f t="shared" ref="Z845:Z908" si="96">+X845-AE845+IF(X845-AE845&lt;-1,-X845+AE845,0)</f>
        <v>0</v>
      </c>
      <c r="AA845" s="25"/>
      <c r="AB845" s="25">
        <v>0</v>
      </c>
      <c r="AC845" s="25">
        <v>0</v>
      </c>
      <c r="AD845" s="24"/>
      <c r="AE845" s="24">
        <f>+[1]DEPURADO!K839</f>
        <v>0</v>
      </c>
      <c r="AF845" s="24">
        <v>0</v>
      </c>
      <c r="AG845" s="24">
        <f t="shared" ref="AG845:AG908" si="97">+G845-I845-N845-R845-Z845-AC845-AE845-S845-U845</f>
        <v>0</v>
      </c>
      <c r="AH845" s="24">
        <v>0</v>
      </c>
      <c r="AI845" s="24" t="str">
        <f>+[1]DEPURADO!G839</f>
        <v>NO RADICADA</v>
      </c>
      <c r="AJ845" s="26"/>
      <c r="AK845" s="27"/>
    </row>
    <row r="846" spans="1:37" s="28" customFormat="1" ht="16.149999999999999" customHeight="1">
      <c r="A846" s="17">
        <f t="shared" si="91"/>
        <v>838</v>
      </c>
      <c r="B846" s="18" t="s">
        <v>44</v>
      </c>
      <c r="C846" s="17">
        <f>+[1]DEPURADO!A840</f>
        <v>4820</v>
      </c>
      <c r="D846" s="17">
        <f>+[1]DEPURADO!B840</f>
        <v>4820</v>
      </c>
      <c r="E846" s="19">
        <f>+[1]DEPURADO!C840</f>
        <v>44993</v>
      </c>
      <c r="F846" s="20" t="str">
        <f>+IF([1]DEPURADO!D840&gt;1,[1]DEPURADO!D840," ")</f>
        <v xml:space="preserve"> </v>
      </c>
      <c r="G846" s="21">
        <f>[1]DEPURADO!F840</f>
        <v>57700</v>
      </c>
      <c r="H846" s="22">
        <v>0</v>
      </c>
      <c r="I846" s="22">
        <f>+[1]DEPURADO!M840+[1]DEPURADO!N840</f>
        <v>0</v>
      </c>
      <c r="J846" s="22">
        <f>+[1]DEPURADO!R840</f>
        <v>0</v>
      </c>
      <c r="K846" s="23">
        <f>+[1]DEPURADO!P840+[1]DEPURADO!Q840</f>
        <v>0</v>
      </c>
      <c r="L846" s="22">
        <v>0</v>
      </c>
      <c r="M846" s="22">
        <v>0</v>
      </c>
      <c r="N846" s="22">
        <f t="shared" si="92"/>
        <v>0</v>
      </c>
      <c r="O846" s="22">
        <f t="shared" si="93"/>
        <v>57700</v>
      </c>
      <c r="P846" s="18">
        <f>IF([1]DEPURADO!H840&gt;1,0,[1]DEPURADO!B840)</f>
        <v>0</v>
      </c>
      <c r="Q846" s="24">
        <f t="shared" si="94"/>
        <v>0</v>
      </c>
      <c r="R846" s="25">
        <f t="shared" si="95"/>
        <v>57700</v>
      </c>
      <c r="S846" s="25">
        <f>+[1]DEPURADO!J840</f>
        <v>0</v>
      </c>
      <c r="T846" s="17" t="s">
        <v>45</v>
      </c>
      <c r="U846" s="25">
        <f>+[1]DEPURADO!I840</f>
        <v>0</v>
      </c>
      <c r="V846" s="24"/>
      <c r="W846" s="17" t="s">
        <v>45</v>
      </c>
      <c r="X846" s="25">
        <f>+[1]DEPURADO!K840+[1]DEPURADO!L840</f>
        <v>0</v>
      </c>
      <c r="Y846" s="17" t="s">
        <v>45</v>
      </c>
      <c r="Z846" s="25">
        <f t="shared" si="96"/>
        <v>0</v>
      </c>
      <c r="AA846" s="25"/>
      <c r="AB846" s="25">
        <v>0</v>
      </c>
      <c r="AC846" s="25">
        <v>0</v>
      </c>
      <c r="AD846" s="24"/>
      <c r="AE846" s="24">
        <f>+[1]DEPURADO!K840</f>
        <v>0</v>
      </c>
      <c r="AF846" s="24">
        <v>0</v>
      </c>
      <c r="AG846" s="24">
        <f t="shared" si="97"/>
        <v>0</v>
      </c>
      <c r="AH846" s="24">
        <v>0</v>
      </c>
      <c r="AI846" s="24" t="str">
        <f>+[1]DEPURADO!G840</f>
        <v>NO RADICADA</v>
      </c>
      <c r="AJ846" s="26"/>
      <c r="AK846" s="27"/>
    </row>
    <row r="847" spans="1:37" s="28" customFormat="1" ht="16.149999999999999" customHeight="1">
      <c r="A847" s="17">
        <f t="shared" si="91"/>
        <v>839</v>
      </c>
      <c r="B847" s="18" t="s">
        <v>44</v>
      </c>
      <c r="C847" s="17">
        <f>+[1]DEPURADO!A841</f>
        <v>4821</v>
      </c>
      <c r="D847" s="17">
        <f>+[1]DEPURADO!B841</f>
        <v>4821</v>
      </c>
      <c r="E847" s="19">
        <f>+[1]DEPURADO!C841</f>
        <v>44993</v>
      </c>
      <c r="F847" s="20" t="str">
        <f>+IF([1]DEPURADO!D841&gt;1,[1]DEPURADO!D841," ")</f>
        <v xml:space="preserve"> </v>
      </c>
      <c r="G847" s="21">
        <f>[1]DEPURADO!F841</f>
        <v>57700</v>
      </c>
      <c r="H847" s="22">
        <v>0</v>
      </c>
      <c r="I847" s="22">
        <f>+[1]DEPURADO!M841+[1]DEPURADO!N841</f>
        <v>0</v>
      </c>
      <c r="J847" s="22">
        <f>+[1]DEPURADO!R841</f>
        <v>0</v>
      </c>
      <c r="K847" s="23">
        <f>+[1]DEPURADO!P841+[1]DEPURADO!Q841</f>
        <v>0</v>
      </c>
      <c r="L847" s="22">
        <v>0</v>
      </c>
      <c r="M847" s="22">
        <v>0</v>
      </c>
      <c r="N847" s="22">
        <f t="shared" si="92"/>
        <v>0</v>
      </c>
      <c r="O847" s="22">
        <f t="shared" si="93"/>
        <v>57700</v>
      </c>
      <c r="P847" s="18">
        <f>IF([1]DEPURADO!H841&gt;1,0,[1]DEPURADO!B841)</f>
        <v>0</v>
      </c>
      <c r="Q847" s="24">
        <f t="shared" si="94"/>
        <v>0</v>
      </c>
      <c r="R847" s="25">
        <f t="shared" si="95"/>
        <v>57700</v>
      </c>
      <c r="S847" s="25">
        <f>+[1]DEPURADO!J841</f>
        <v>0</v>
      </c>
      <c r="T847" s="17" t="s">
        <v>45</v>
      </c>
      <c r="U847" s="25">
        <f>+[1]DEPURADO!I841</f>
        <v>0</v>
      </c>
      <c r="V847" s="24"/>
      <c r="W847" s="17" t="s">
        <v>45</v>
      </c>
      <c r="X847" s="25">
        <f>+[1]DEPURADO!K841+[1]DEPURADO!L841</f>
        <v>0</v>
      </c>
      <c r="Y847" s="17" t="s">
        <v>45</v>
      </c>
      <c r="Z847" s="25">
        <f t="shared" si="96"/>
        <v>0</v>
      </c>
      <c r="AA847" s="25"/>
      <c r="AB847" s="25">
        <v>0</v>
      </c>
      <c r="AC847" s="25">
        <v>0</v>
      </c>
      <c r="AD847" s="24"/>
      <c r="AE847" s="24">
        <f>+[1]DEPURADO!K841</f>
        <v>0</v>
      </c>
      <c r="AF847" s="24">
        <v>0</v>
      </c>
      <c r="AG847" s="24">
        <f t="shared" si="97"/>
        <v>0</v>
      </c>
      <c r="AH847" s="24">
        <v>0</v>
      </c>
      <c r="AI847" s="24" t="str">
        <f>+[1]DEPURADO!G841</f>
        <v>NO RADICADA</v>
      </c>
      <c r="AJ847" s="26"/>
      <c r="AK847" s="27"/>
    </row>
    <row r="848" spans="1:37" s="28" customFormat="1" ht="16.149999999999999" customHeight="1">
      <c r="A848" s="17">
        <f t="shared" si="91"/>
        <v>840</v>
      </c>
      <c r="B848" s="18" t="s">
        <v>44</v>
      </c>
      <c r="C848" s="17">
        <f>+[1]DEPURADO!A842</f>
        <v>603427</v>
      </c>
      <c r="D848" s="17">
        <f>+[1]DEPURADO!B842</f>
        <v>603427</v>
      </c>
      <c r="E848" s="19">
        <f>+[1]DEPURADO!C842</f>
        <v>44993</v>
      </c>
      <c r="F848" s="20" t="str">
        <f>+IF([1]DEPURADO!D842&gt;1,[1]DEPURADO!D842," ")</f>
        <v xml:space="preserve"> </v>
      </c>
      <c r="G848" s="21">
        <f>[1]DEPURADO!F842</f>
        <v>65800</v>
      </c>
      <c r="H848" s="22">
        <v>0</v>
      </c>
      <c r="I848" s="22">
        <f>+[1]DEPURADO!M842+[1]DEPURADO!N842</f>
        <v>0</v>
      </c>
      <c r="J848" s="22">
        <f>+[1]DEPURADO!R842</f>
        <v>0</v>
      </c>
      <c r="K848" s="23">
        <f>+[1]DEPURADO!P842+[1]DEPURADO!Q842</f>
        <v>0</v>
      </c>
      <c r="L848" s="22">
        <v>0</v>
      </c>
      <c r="M848" s="22">
        <v>0</v>
      </c>
      <c r="N848" s="22">
        <f t="shared" si="92"/>
        <v>0</v>
      </c>
      <c r="O848" s="22">
        <f t="shared" si="93"/>
        <v>65800</v>
      </c>
      <c r="P848" s="18">
        <f>IF([1]DEPURADO!H842&gt;1,0,[1]DEPURADO!B842)</f>
        <v>0</v>
      </c>
      <c r="Q848" s="24">
        <f t="shared" si="94"/>
        <v>0</v>
      </c>
      <c r="R848" s="25">
        <f t="shared" si="95"/>
        <v>65800</v>
      </c>
      <c r="S848" s="25">
        <f>+[1]DEPURADO!J842</f>
        <v>0</v>
      </c>
      <c r="T848" s="17" t="s">
        <v>45</v>
      </c>
      <c r="U848" s="25">
        <f>+[1]DEPURADO!I842</f>
        <v>0</v>
      </c>
      <c r="V848" s="24"/>
      <c r="W848" s="17" t="s">
        <v>45</v>
      </c>
      <c r="X848" s="25">
        <f>+[1]DEPURADO!K842+[1]DEPURADO!L842</f>
        <v>0</v>
      </c>
      <c r="Y848" s="17" t="s">
        <v>45</v>
      </c>
      <c r="Z848" s="25">
        <f t="shared" si="96"/>
        <v>0</v>
      </c>
      <c r="AA848" s="25"/>
      <c r="AB848" s="25">
        <v>0</v>
      </c>
      <c r="AC848" s="25">
        <v>0</v>
      </c>
      <c r="AD848" s="24"/>
      <c r="AE848" s="24">
        <f>+[1]DEPURADO!K842</f>
        <v>0</v>
      </c>
      <c r="AF848" s="24">
        <v>0</v>
      </c>
      <c r="AG848" s="24">
        <f t="shared" si="97"/>
        <v>0</v>
      </c>
      <c r="AH848" s="24">
        <v>0</v>
      </c>
      <c r="AI848" s="24" t="str">
        <f>+[1]DEPURADO!G842</f>
        <v>NO RADICADA</v>
      </c>
      <c r="AJ848" s="26"/>
      <c r="AK848" s="27"/>
    </row>
    <row r="849" spans="1:37" s="28" customFormat="1" ht="16.149999999999999" customHeight="1">
      <c r="A849" s="17">
        <f t="shared" si="91"/>
        <v>841</v>
      </c>
      <c r="B849" s="18" t="s">
        <v>44</v>
      </c>
      <c r="C849" s="17">
        <f>+[1]DEPURADO!A843</f>
        <v>4823</v>
      </c>
      <c r="D849" s="17">
        <f>+[1]DEPURADO!B843</f>
        <v>4823</v>
      </c>
      <c r="E849" s="19">
        <f>+[1]DEPURADO!C843</f>
        <v>44993</v>
      </c>
      <c r="F849" s="20" t="str">
        <f>+IF([1]DEPURADO!D843&gt;1,[1]DEPURADO!D843," ")</f>
        <v xml:space="preserve"> </v>
      </c>
      <c r="G849" s="21">
        <f>[1]DEPURADO!F843</f>
        <v>66700</v>
      </c>
      <c r="H849" s="22">
        <v>0</v>
      </c>
      <c r="I849" s="22">
        <f>+[1]DEPURADO!M843+[1]DEPURADO!N843</f>
        <v>0</v>
      </c>
      <c r="J849" s="22">
        <f>+[1]DEPURADO!R843</f>
        <v>0</v>
      </c>
      <c r="K849" s="23">
        <f>+[1]DEPURADO!P843+[1]DEPURADO!Q843</f>
        <v>0</v>
      </c>
      <c r="L849" s="22">
        <v>0</v>
      </c>
      <c r="M849" s="22">
        <v>0</v>
      </c>
      <c r="N849" s="22">
        <f t="shared" si="92"/>
        <v>0</v>
      </c>
      <c r="O849" s="22">
        <f t="shared" si="93"/>
        <v>66700</v>
      </c>
      <c r="P849" s="18">
        <f>IF([1]DEPURADO!H843&gt;1,0,[1]DEPURADO!B843)</f>
        <v>0</v>
      </c>
      <c r="Q849" s="24">
        <f t="shared" si="94"/>
        <v>0</v>
      </c>
      <c r="R849" s="25">
        <f t="shared" si="95"/>
        <v>66700</v>
      </c>
      <c r="S849" s="25">
        <f>+[1]DEPURADO!J843</f>
        <v>0</v>
      </c>
      <c r="T849" s="17" t="s">
        <v>45</v>
      </c>
      <c r="U849" s="25">
        <f>+[1]DEPURADO!I843</f>
        <v>0</v>
      </c>
      <c r="V849" s="24"/>
      <c r="W849" s="17" t="s">
        <v>45</v>
      </c>
      <c r="X849" s="25">
        <f>+[1]DEPURADO!K843+[1]DEPURADO!L843</f>
        <v>0</v>
      </c>
      <c r="Y849" s="17" t="s">
        <v>45</v>
      </c>
      <c r="Z849" s="25">
        <f t="shared" si="96"/>
        <v>0</v>
      </c>
      <c r="AA849" s="25"/>
      <c r="AB849" s="25">
        <v>0</v>
      </c>
      <c r="AC849" s="25">
        <v>0</v>
      </c>
      <c r="AD849" s="24"/>
      <c r="AE849" s="24">
        <f>+[1]DEPURADO!K843</f>
        <v>0</v>
      </c>
      <c r="AF849" s="24">
        <v>0</v>
      </c>
      <c r="AG849" s="24">
        <f t="shared" si="97"/>
        <v>0</v>
      </c>
      <c r="AH849" s="24">
        <v>0</v>
      </c>
      <c r="AI849" s="24" t="str">
        <f>+[1]DEPURADO!G843</f>
        <v>NO RADICADA</v>
      </c>
      <c r="AJ849" s="26"/>
      <c r="AK849" s="27"/>
    </row>
    <row r="850" spans="1:37" s="28" customFormat="1" ht="16.149999999999999" customHeight="1">
      <c r="A850" s="17">
        <f t="shared" si="91"/>
        <v>842</v>
      </c>
      <c r="B850" s="18" t="s">
        <v>44</v>
      </c>
      <c r="C850" s="17">
        <f>+[1]DEPURADO!A844</f>
        <v>4825</v>
      </c>
      <c r="D850" s="17">
        <f>+[1]DEPURADO!B844</f>
        <v>4825</v>
      </c>
      <c r="E850" s="19">
        <f>+[1]DEPURADO!C844</f>
        <v>44993</v>
      </c>
      <c r="F850" s="20" t="str">
        <f>+IF([1]DEPURADO!D844&gt;1,[1]DEPURADO!D844," ")</f>
        <v xml:space="preserve"> </v>
      </c>
      <c r="G850" s="21">
        <f>[1]DEPURADO!F844</f>
        <v>66700</v>
      </c>
      <c r="H850" s="22">
        <v>0</v>
      </c>
      <c r="I850" s="22">
        <f>+[1]DEPURADO!M844+[1]DEPURADO!N844</f>
        <v>0</v>
      </c>
      <c r="J850" s="22">
        <f>+[1]DEPURADO!R844</f>
        <v>0</v>
      </c>
      <c r="K850" s="23">
        <f>+[1]DEPURADO!P844+[1]DEPURADO!Q844</f>
        <v>0</v>
      </c>
      <c r="L850" s="22">
        <v>0</v>
      </c>
      <c r="M850" s="22">
        <v>0</v>
      </c>
      <c r="N850" s="22">
        <f t="shared" si="92"/>
        <v>0</v>
      </c>
      <c r="O850" s="22">
        <f t="shared" si="93"/>
        <v>66700</v>
      </c>
      <c r="P850" s="18">
        <f>IF([1]DEPURADO!H844&gt;1,0,[1]DEPURADO!B844)</f>
        <v>0</v>
      </c>
      <c r="Q850" s="24">
        <f t="shared" si="94"/>
        <v>0</v>
      </c>
      <c r="R850" s="25">
        <f t="shared" si="95"/>
        <v>66700</v>
      </c>
      <c r="S850" s="25">
        <f>+[1]DEPURADO!J844</f>
        <v>0</v>
      </c>
      <c r="T850" s="17" t="s">
        <v>45</v>
      </c>
      <c r="U850" s="25">
        <f>+[1]DEPURADO!I844</f>
        <v>0</v>
      </c>
      <c r="V850" s="24"/>
      <c r="W850" s="17" t="s">
        <v>45</v>
      </c>
      <c r="X850" s="25">
        <f>+[1]DEPURADO!K844+[1]DEPURADO!L844</f>
        <v>0</v>
      </c>
      <c r="Y850" s="17" t="s">
        <v>45</v>
      </c>
      <c r="Z850" s="25">
        <f t="shared" si="96"/>
        <v>0</v>
      </c>
      <c r="AA850" s="25"/>
      <c r="AB850" s="25">
        <v>0</v>
      </c>
      <c r="AC850" s="25">
        <v>0</v>
      </c>
      <c r="AD850" s="24"/>
      <c r="AE850" s="24">
        <f>+[1]DEPURADO!K844</f>
        <v>0</v>
      </c>
      <c r="AF850" s="24">
        <v>0</v>
      </c>
      <c r="AG850" s="24">
        <f t="shared" si="97"/>
        <v>0</v>
      </c>
      <c r="AH850" s="24">
        <v>0</v>
      </c>
      <c r="AI850" s="24" t="str">
        <f>+[1]DEPURADO!G844</f>
        <v>NO RADICADA</v>
      </c>
      <c r="AJ850" s="26"/>
      <c r="AK850" s="27"/>
    </row>
    <row r="851" spans="1:37" s="28" customFormat="1" ht="16.149999999999999" customHeight="1">
      <c r="A851" s="17">
        <f t="shared" si="91"/>
        <v>843</v>
      </c>
      <c r="B851" s="18" t="s">
        <v>44</v>
      </c>
      <c r="C851" s="17">
        <f>+[1]DEPURADO!A845</f>
        <v>4780</v>
      </c>
      <c r="D851" s="17">
        <f>+[1]DEPURADO!B845</f>
        <v>4780</v>
      </c>
      <c r="E851" s="19">
        <f>+[1]DEPURADO!C845</f>
        <v>44993</v>
      </c>
      <c r="F851" s="20" t="str">
        <f>+IF([1]DEPURADO!D845&gt;1,[1]DEPURADO!D845," ")</f>
        <v xml:space="preserve"> </v>
      </c>
      <c r="G851" s="21">
        <f>[1]DEPURADO!F845</f>
        <v>73300</v>
      </c>
      <c r="H851" s="22">
        <v>0</v>
      </c>
      <c r="I851" s="22">
        <f>+[1]DEPURADO!M845+[1]DEPURADO!N845</f>
        <v>0</v>
      </c>
      <c r="J851" s="22">
        <f>+[1]DEPURADO!R845</f>
        <v>0</v>
      </c>
      <c r="K851" s="23">
        <f>+[1]DEPURADO!P845+[1]DEPURADO!Q845</f>
        <v>0</v>
      </c>
      <c r="L851" s="22">
        <v>0</v>
      </c>
      <c r="M851" s="22">
        <v>0</v>
      </c>
      <c r="N851" s="22">
        <f t="shared" si="92"/>
        <v>0</v>
      </c>
      <c r="O851" s="22">
        <f t="shared" si="93"/>
        <v>73300</v>
      </c>
      <c r="P851" s="18">
        <f>IF([1]DEPURADO!H845&gt;1,0,[1]DEPURADO!B845)</f>
        <v>0</v>
      </c>
      <c r="Q851" s="24">
        <f t="shared" si="94"/>
        <v>0</v>
      </c>
      <c r="R851" s="25">
        <f t="shared" si="95"/>
        <v>73300</v>
      </c>
      <c r="S851" s="25">
        <f>+[1]DEPURADO!J845</f>
        <v>0</v>
      </c>
      <c r="T851" s="17" t="s">
        <v>45</v>
      </c>
      <c r="U851" s="25">
        <f>+[1]DEPURADO!I845</f>
        <v>0</v>
      </c>
      <c r="V851" s="24"/>
      <c r="W851" s="17" t="s">
        <v>45</v>
      </c>
      <c r="X851" s="25">
        <f>+[1]DEPURADO!K845+[1]DEPURADO!L845</f>
        <v>0</v>
      </c>
      <c r="Y851" s="17" t="s">
        <v>45</v>
      </c>
      <c r="Z851" s="25">
        <f t="shared" si="96"/>
        <v>0</v>
      </c>
      <c r="AA851" s="25"/>
      <c r="AB851" s="25">
        <v>0</v>
      </c>
      <c r="AC851" s="25">
        <v>0</v>
      </c>
      <c r="AD851" s="24"/>
      <c r="AE851" s="24">
        <f>+[1]DEPURADO!K845</f>
        <v>0</v>
      </c>
      <c r="AF851" s="24">
        <v>0</v>
      </c>
      <c r="AG851" s="24">
        <f t="shared" si="97"/>
        <v>0</v>
      </c>
      <c r="AH851" s="24">
        <v>0</v>
      </c>
      <c r="AI851" s="24" t="str">
        <f>+[1]DEPURADO!G845</f>
        <v>NO RADICADA</v>
      </c>
      <c r="AJ851" s="26"/>
      <c r="AK851" s="27"/>
    </row>
    <row r="852" spans="1:37" s="28" customFormat="1" ht="16.149999999999999" customHeight="1">
      <c r="A852" s="17">
        <f t="shared" si="91"/>
        <v>844</v>
      </c>
      <c r="B852" s="18" t="s">
        <v>44</v>
      </c>
      <c r="C852" s="17">
        <f>+[1]DEPURADO!A846</f>
        <v>4817</v>
      </c>
      <c r="D852" s="17">
        <f>+[1]DEPURADO!B846</f>
        <v>4817</v>
      </c>
      <c r="E852" s="19">
        <f>+[1]DEPURADO!C846</f>
        <v>44993</v>
      </c>
      <c r="F852" s="20" t="str">
        <f>+IF([1]DEPURADO!D846&gt;1,[1]DEPURADO!D846," ")</f>
        <v xml:space="preserve"> </v>
      </c>
      <c r="G852" s="21">
        <f>[1]DEPURADO!F846</f>
        <v>87600</v>
      </c>
      <c r="H852" s="22">
        <v>0</v>
      </c>
      <c r="I852" s="22">
        <f>+[1]DEPURADO!M846+[1]DEPURADO!N846</f>
        <v>0</v>
      </c>
      <c r="J852" s="22">
        <f>+[1]DEPURADO!R846</f>
        <v>0</v>
      </c>
      <c r="K852" s="23">
        <f>+[1]DEPURADO!P846+[1]DEPURADO!Q846</f>
        <v>0</v>
      </c>
      <c r="L852" s="22">
        <v>0</v>
      </c>
      <c r="M852" s="22">
        <v>0</v>
      </c>
      <c r="N852" s="22">
        <f t="shared" si="92"/>
        <v>0</v>
      </c>
      <c r="O852" s="22">
        <f t="shared" si="93"/>
        <v>87600</v>
      </c>
      <c r="P852" s="18">
        <f>IF([1]DEPURADO!H846&gt;1,0,[1]DEPURADO!B846)</f>
        <v>0</v>
      </c>
      <c r="Q852" s="24">
        <f t="shared" si="94"/>
        <v>0</v>
      </c>
      <c r="R852" s="25">
        <f t="shared" si="95"/>
        <v>87600</v>
      </c>
      <c r="S852" s="25">
        <f>+[1]DEPURADO!J846</f>
        <v>0</v>
      </c>
      <c r="T852" s="17" t="s">
        <v>45</v>
      </c>
      <c r="U852" s="25">
        <f>+[1]DEPURADO!I846</f>
        <v>0</v>
      </c>
      <c r="V852" s="24"/>
      <c r="W852" s="17" t="s">
        <v>45</v>
      </c>
      <c r="X852" s="25">
        <f>+[1]DEPURADO!K846+[1]DEPURADO!L846</f>
        <v>0</v>
      </c>
      <c r="Y852" s="17" t="s">
        <v>45</v>
      </c>
      <c r="Z852" s="25">
        <f t="shared" si="96"/>
        <v>0</v>
      </c>
      <c r="AA852" s="25"/>
      <c r="AB852" s="25">
        <v>0</v>
      </c>
      <c r="AC852" s="25">
        <v>0</v>
      </c>
      <c r="AD852" s="24"/>
      <c r="AE852" s="24">
        <f>+[1]DEPURADO!K846</f>
        <v>0</v>
      </c>
      <c r="AF852" s="24">
        <v>0</v>
      </c>
      <c r="AG852" s="24">
        <f t="shared" si="97"/>
        <v>0</v>
      </c>
      <c r="AH852" s="24">
        <v>0</v>
      </c>
      <c r="AI852" s="24" t="str">
        <f>+[1]DEPURADO!G846</f>
        <v>NO RADICADA</v>
      </c>
      <c r="AJ852" s="26"/>
      <c r="AK852" s="27"/>
    </row>
    <row r="853" spans="1:37" s="28" customFormat="1" ht="16.149999999999999" customHeight="1">
      <c r="A853" s="17">
        <f t="shared" si="91"/>
        <v>845</v>
      </c>
      <c r="B853" s="18" t="s">
        <v>44</v>
      </c>
      <c r="C853" s="17">
        <f>+[1]DEPURADO!A847</f>
        <v>4784</v>
      </c>
      <c r="D853" s="17">
        <f>+[1]DEPURADO!B847</f>
        <v>4784</v>
      </c>
      <c r="E853" s="19">
        <f>+[1]DEPURADO!C847</f>
        <v>44993</v>
      </c>
      <c r="F853" s="20" t="str">
        <f>+IF([1]DEPURADO!D847&gt;1,[1]DEPURADO!D847," ")</f>
        <v xml:space="preserve"> </v>
      </c>
      <c r="G853" s="21">
        <f>[1]DEPURADO!F847</f>
        <v>122500</v>
      </c>
      <c r="H853" s="22">
        <v>0</v>
      </c>
      <c r="I853" s="22">
        <f>+[1]DEPURADO!M847+[1]DEPURADO!N847</f>
        <v>0</v>
      </c>
      <c r="J853" s="22">
        <f>+[1]DEPURADO!R847</f>
        <v>0</v>
      </c>
      <c r="K853" s="23">
        <f>+[1]DEPURADO!P847+[1]DEPURADO!Q847</f>
        <v>0</v>
      </c>
      <c r="L853" s="22">
        <v>0</v>
      </c>
      <c r="M853" s="22">
        <v>0</v>
      </c>
      <c r="N853" s="22">
        <f t="shared" si="92"/>
        <v>0</v>
      </c>
      <c r="O853" s="22">
        <f t="shared" si="93"/>
        <v>122500</v>
      </c>
      <c r="P853" s="18">
        <f>IF([1]DEPURADO!H847&gt;1,0,[1]DEPURADO!B847)</f>
        <v>0</v>
      </c>
      <c r="Q853" s="24">
        <f t="shared" si="94"/>
        <v>0</v>
      </c>
      <c r="R853" s="25">
        <f t="shared" si="95"/>
        <v>122500</v>
      </c>
      <c r="S853" s="25">
        <f>+[1]DEPURADO!J847</f>
        <v>0</v>
      </c>
      <c r="T853" s="17" t="s">
        <v>45</v>
      </c>
      <c r="U853" s="25">
        <f>+[1]DEPURADO!I847</f>
        <v>0</v>
      </c>
      <c r="V853" s="24"/>
      <c r="W853" s="17" t="s">
        <v>45</v>
      </c>
      <c r="X853" s="25">
        <f>+[1]DEPURADO!K847+[1]DEPURADO!L847</f>
        <v>0</v>
      </c>
      <c r="Y853" s="17" t="s">
        <v>45</v>
      </c>
      <c r="Z853" s="25">
        <f t="shared" si="96"/>
        <v>0</v>
      </c>
      <c r="AA853" s="25"/>
      <c r="AB853" s="25">
        <v>0</v>
      </c>
      <c r="AC853" s="25">
        <v>0</v>
      </c>
      <c r="AD853" s="24"/>
      <c r="AE853" s="24">
        <f>+[1]DEPURADO!K847</f>
        <v>0</v>
      </c>
      <c r="AF853" s="24">
        <v>0</v>
      </c>
      <c r="AG853" s="24">
        <f t="shared" si="97"/>
        <v>0</v>
      </c>
      <c r="AH853" s="24">
        <v>0</v>
      </c>
      <c r="AI853" s="24" t="str">
        <f>+[1]DEPURADO!G847</f>
        <v>NO RADICADA</v>
      </c>
      <c r="AJ853" s="26"/>
      <c r="AK853" s="27"/>
    </row>
    <row r="854" spans="1:37" s="28" customFormat="1" ht="16.149999999999999" customHeight="1">
      <c r="A854" s="17">
        <f t="shared" si="91"/>
        <v>846</v>
      </c>
      <c r="B854" s="18" t="s">
        <v>44</v>
      </c>
      <c r="C854" s="17">
        <f>+[1]DEPURADO!A848</f>
        <v>603158</v>
      </c>
      <c r="D854" s="17">
        <f>+[1]DEPURADO!B848</f>
        <v>603158</v>
      </c>
      <c r="E854" s="19">
        <f>+[1]DEPURADO!C848</f>
        <v>44993</v>
      </c>
      <c r="F854" s="20" t="str">
        <f>+IF([1]DEPURADO!D848&gt;1,[1]DEPURADO!D848," ")</f>
        <v xml:space="preserve"> </v>
      </c>
      <c r="G854" s="21">
        <f>[1]DEPURADO!F848</f>
        <v>130400</v>
      </c>
      <c r="H854" s="22">
        <v>0</v>
      </c>
      <c r="I854" s="22">
        <f>+[1]DEPURADO!M848+[1]DEPURADO!N848</f>
        <v>0</v>
      </c>
      <c r="J854" s="22">
        <f>+[1]DEPURADO!R848</f>
        <v>0</v>
      </c>
      <c r="K854" s="23">
        <f>+[1]DEPURADO!P848+[1]DEPURADO!Q848</f>
        <v>0</v>
      </c>
      <c r="L854" s="22">
        <v>0</v>
      </c>
      <c r="M854" s="22">
        <v>0</v>
      </c>
      <c r="N854" s="22">
        <f t="shared" si="92"/>
        <v>0</v>
      </c>
      <c r="O854" s="22">
        <f t="shared" si="93"/>
        <v>130400</v>
      </c>
      <c r="P854" s="18">
        <f>IF([1]DEPURADO!H848&gt;1,0,[1]DEPURADO!B848)</f>
        <v>0</v>
      </c>
      <c r="Q854" s="24">
        <f t="shared" si="94"/>
        <v>0</v>
      </c>
      <c r="R854" s="25">
        <f t="shared" si="95"/>
        <v>130400</v>
      </c>
      <c r="S854" s="25">
        <f>+[1]DEPURADO!J848</f>
        <v>0</v>
      </c>
      <c r="T854" s="17" t="s">
        <v>45</v>
      </c>
      <c r="U854" s="25">
        <f>+[1]DEPURADO!I848</f>
        <v>0</v>
      </c>
      <c r="V854" s="24"/>
      <c r="W854" s="17" t="s">
        <v>45</v>
      </c>
      <c r="X854" s="25">
        <f>+[1]DEPURADO!K848+[1]DEPURADO!L848</f>
        <v>0</v>
      </c>
      <c r="Y854" s="17" t="s">
        <v>45</v>
      </c>
      <c r="Z854" s="25">
        <f t="shared" si="96"/>
        <v>0</v>
      </c>
      <c r="AA854" s="25"/>
      <c r="AB854" s="25">
        <v>0</v>
      </c>
      <c r="AC854" s="25">
        <v>0</v>
      </c>
      <c r="AD854" s="24"/>
      <c r="AE854" s="24">
        <f>+[1]DEPURADO!K848</f>
        <v>0</v>
      </c>
      <c r="AF854" s="24">
        <v>0</v>
      </c>
      <c r="AG854" s="24">
        <f t="shared" si="97"/>
        <v>0</v>
      </c>
      <c r="AH854" s="24">
        <v>0</v>
      </c>
      <c r="AI854" s="24" t="str">
        <f>+[1]DEPURADO!G848</f>
        <v>NO RADICADA</v>
      </c>
      <c r="AJ854" s="26"/>
      <c r="AK854" s="27"/>
    </row>
    <row r="855" spans="1:37" s="28" customFormat="1" ht="16.149999999999999" customHeight="1">
      <c r="A855" s="17">
        <f t="shared" si="91"/>
        <v>847</v>
      </c>
      <c r="B855" s="18" t="s">
        <v>44</v>
      </c>
      <c r="C855" s="17">
        <f>+[1]DEPURADO!A849</f>
        <v>4819</v>
      </c>
      <c r="D855" s="17">
        <f>+[1]DEPURADO!B849</f>
        <v>4819</v>
      </c>
      <c r="E855" s="19">
        <f>+[1]DEPURADO!C849</f>
        <v>44993</v>
      </c>
      <c r="F855" s="20" t="str">
        <f>+IF([1]DEPURADO!D849&gt;1,[1]DEPURADO!D849," ")</f>
        <v xml:space="preserve"> </v>
      </c>
      <c r="G855" s="21">
        <f>[1]DEPURADO!F849</f>
        <v>143600</v>
      </c>
      <c r="H855" s="22">
        <v>0</v>
      </c>
      <c r="I855" s="22">
        <f>+[1]DEPURADO!M849+[1]DEPURADO!N849</f>
        <v>0</v>
      </c>
      <c r="J855" s="22">
        <f>+[1]DEPURADO!R849</f>
        <v>0</v>
      </c>
      <c r="K855" s="23">
        <f>+[1]DEPURADO!P849+[1]DEPURADO!Q849</f>
        <v>0</v>
      </c>
      <c r="L855" s="22">
        <v>0</v>
      </c>
      <c r="M855" s="22">
        <v>0</v>
      </c>
      <c r="N855" s="22">
        <f t="shared" si="92"/>
        <v>0</v>
      </c>
      <c r="O855" s="22">
        <f t="shared" si="93"/>
        <v>143600</v>
      </c>
      <c r="P855" s="18">
        <f>IF([1]DEPURADO!H849&gt;1,0,[1]DEPURADO!B849)</f>
        <v>0</v>
      </c>
      <c r="Q855" s="24">
        <f t="shared" si="94"/>
        <v>0</v>
      </c>
      <c r="R855" s="25">
        <f t="shared" si="95"/>
        <v>143600</v>
      </c>
      <c r="S855" s="25">
        <f>+[1]DEPURADO!J849</f>
        <v>0</v>
      </c>
      <c r="T855" s="17" t="s">
        <v>45</v>
      </c>
      <c r="U855" s="25">
        <f>+[1]DEPURADO!I849</f>
        <v>0</v>
      </c>
      <c r="V855" s="24"/>
      <c r="W855" s="17" t="s">
        <v>45</v>
      </c>
      <c r="X855" s="25">
        <f>+[1]DEPURADO!K849+[1]DEPURADO!L849</f>
        <v>0</v>
      </c>
      <c r="Y855" s="17" t="s">
        <v>45</v>
      </c>
      <c r="Z855" s="25">
        <f t="shared" si="96"/>
        <v>0</v>
      </c>
      <c r="AA855" s="25"/>
      <c r="AB855" s="25">
        <v>0</v>
      </c>
      <c r="AC855" s="25">
        <v>0</v>
      </c>
      <c r="AD855" s="24"/>
      <c r="AE855" s="24">
        <f>+[1]DEPURADO!K849</f>
        <v>0</v>
      </c>
      <c r="AF855" s="24">
        <v>0</v>
      </c>
      <c r="AG855" s="24">
        <f t="shared" si="97"/>
        <v>0</v>
      </c>
      <c r="AH855" s="24">
        <v>0</v>
      </c>
      <c r="AI855" s="24" t="str">
        <f>+[1]DEPURADO!G849</f>
        <v>NO RADICADA</v>
      </c>
      <c r="AJ855" s="26"/>
      <c r="AK855" s="27"/>
    </row>
    <row r="856" spans="1:37" s="28" customFormat="1" ht="16.149999999999999" customHeight="1">
      <c r="A856" s="17">
        <f t="shared" si="91"/>
        <v>848</v>
      </c>
      <c r="B856" s="18" t="s">
        <v>44</v>
      </c>
      <c r="C856" s="17">
        <f>+[1]DEPURADO!A850</f>
        <v>4829</v>
      </c>
      <c r="D856" s="17">
        <f>+[1]DEPURADO!B850</f>
        <v>4829</v>
      </c>
      <c r="E856" s="19">
        <f>+[1]DEPURADO!C850</f>
        <v>44993</v>
      </c>
      <c r="F856" s="20" t="str">
        <f>+IF([1]DEPURADO!D850&gt;1,[1]DEPURADO!D850," ")</f>
        <v xml:space="preserve"> </v>
      </c>
      <c r="G856" s="21">
        <f>[1]DEPURADO!F850</f>
        <v>189500</v>
      </c>
      <c r="H856" s="22">
        <v>0</v>
      </c>
      <c r="I856" s="22">
        <f>+[1]DEPURADO!M850+[1]DEPURADO!N850</f>
        <v>0</v>
      </c>
      <c r="J856" s="22">
        <f>+[1]DEPURADO!R850</f>
        <v>0</v>
      </c>
      <c r="K856" s="23">
        <f>+[1]DEPURADO!P850+[1]DEPURADO!Q850</f>
        <v>0</v>
      </c>
      <c r="L856" s="22">
        <v>0</v>
      </c>
      <c r="M856" s="22">
        <v>0</v>
      </c>
      <c r="N856" s="22">
        <f t="shared" si="92"/>
        <v>0</v>
      </c>
      <c r="O856" s="22">
        <f t="shared" si="93"/>
        <v>189500</v>
      </c>
      <c r="P856" s="18">
        <f>IF([1]DEPURADO!H850&gt;1,0,[1]DEPURADO!B850)</f>
        <v>0</v>
      </c>
      <c r="Q856" s="24">
        <f t="shared" si="94"/>
        <v>0</v>
      </c>
      <c r="R856" s="25">
        <f t="shared" si="95"/>
        <v>189500</v>
      </c>
      <c r="S856" s="25">
        <f>+[1]DEPURADO!J850</f>
        <v>0</v>
      </c>
      <c r="T856" s="17" t="s">
        <v>45</v>
      </c>
      <c r="U856" s="25">
        <f>+[1]DEPURADO!I850</f>
        <v>0</v>
      </c>
      <c r="V856" s="24"/>
      <c r="W856" s="17" t="s">
        <v>45</v>
      </c>
      <c r="X856" s="25">
        <f>+[1]DEPURADO!K850+[1]DEPURADO!L850</f>
        <v>0</v>
      </c>
      <c r="Y856" s="17" t="s">
        <v>45</v>
      </c>
      <c r="Z856" s="25">
        <f t="shared" si="96"/>
        <v>0</v>
      </c>
      <c r="AA856" s="25"/>
      <c r="AB856" s="25">
        <v>0</v>
      </c>
      <c r="AC856" s="25">
        <v>0</v>
      </c>
      <c r="AD856" s="24"/>
      <c r="AE856" s="24">
        <f>+[1]DEPURADO!K850</f>
        <v>0</v>
      </c>
      <c r="AF856" s="24">
        <v>0</v>
      </c>
      <c r="AG856" s="24">
        <f t="shared" si="97"/>
        <v>0</v>
      </c>
      <c r="AH856" s="24">
        <v>0</v>
      </c>
      <c r="AI856" s="24" t="str">
        <f>+[1]DEPURADO!G850</f>
        <v>NO RADICADA</v>
      </c>
      <c r="AJ856" s="26"/>
      <c r="AK856" s="27"/>
    </row>
    <row r="857" spans="1:37" s="28" customFormat="1" ht="16.149999999999999" customHeight="1">
      <c r="A857" s="17">
        <f t="shared" si="91"/>
        <v>849</v>
      </c>
      <c r="B857" s="18" t="s">
        <v>44</v>
      </c>
      <c r="C857" s="17">
        <f>+[1]DEPURADO!A851</f>
        <v>602847</v>
      </c>
      <c r="D857" s="17">
        <f>+[1]DEPURADO!B851</f>
        <v>602847</v>
      </c>
      <c r="E857" s="19">
        <f>+[1]DEPURADO!C851</f>
        <v>44993</v>
      </c>
      <c r="F857" s="20" t="str">
        <f>+IF([1]DEPURADO!D851&gt;1,[1]DEPURADO!D851," ")</f>
        <v xml:space="preserve"> </v>
      </c>
      <c r="G857" s="21">
        <f>[1]DEPURADO!F851</f>
        <v>196900</v>
      </c>
      <c r="H857" s="22">
        <v>0</v>
      </c>
      <c r="I857" s="22">
        <f>+[1]DEPURADO!M851+[1]DEPURADO!N851</f>
        <v>0</v>
      </c>
      <c r="J857" s="22">
        <f>+[1]DEPURADO!R851</f>
        <v>0</v>
      </c>
      <c r="K857" s="23">
        <f>+[1]DEPURADO!P851+[1]DEPURADO!Q851</f>
        <v>0</v>
      </c>
      <c r="L857" s="22">
        <v>0</v>
      </c>
      <c r="M857" s="22">
        <v>0</v>
      </c>
      <c r="N857" s="22">
        <f t="shared" si="92"/>
        <v>0</v>
      </c>
      <c r="O857" s="22">
        <f t="shared" si="93"/>
        <v>196900</v>
      </c>
      <c r="P857" s="18">
        <f>IF([1]DEPURADO!H851&gt;1,0,[1]DEPURADO!B851)</f>
        <v>0</v>
      </c>
      <c r="Q857" s="24">
        <f t="shared" si="94"/>
        <v>0</v>
      </c>
      <c r="R857" s="25">
        <f t="shared" si="95"/>
        <v>196900</v>
      </c>
      <c r="S857" s="25">
        <f>+[1]DEPURADO!J851</f>
        <v>0</v>
      </c>
      <c r="T857" s="17" t="s">
        <v>45</v>
      </c>
      <c r="U857" s="25">
        <f>+[1]DEPURADO!I851</f>
        <v>0</v>
      </c>
      <c r="V857" s="24"/>
      <c r="W857" s="17" t="s">
        <v>45</v>
      </c>
      <c r="X857" s="25">
        <f>+[1]DEPURADO!K851+[1]DEPURADO!L851</f>
        <v>0</v>
      </c>
      <c r="Y857" s="17" t="s">
        <v>45</v>
      </c>
      <c r="Z857" s="25">
        <f t="shared" si="96"/>
        <v>0</v>
      </c>
      <c r="AA857" s="25"/>
      <c r="AB857" s="25">
        <v>0</v>
      </c>
      <c r="AC857" s="25">
        <v>0</v>
      </c>
      <c r="AD857" s="24"/>
      <c r="AE857" s="24">
        <f>+[1]DEPURADO!K851</f>
        <v>0</v>
      </c>
      <c r="AF857" s="24">
        <v>0</v>
      </c>
      <c r="AG857" s="24">
        <f t="shared" si="97"/>
        <v>0</v>
      </c>
      <c r="AH857" s="24">
        <v>0</v>
      </c>
      <c r="AI857" s="24" t="str">
        <f>+[1]DEPURADO!G851</f>
        <v>NO RADICADA</v>
      </c>
      <c r="AJ857" s="26"/>
      <c r="AK857" s="27"/>
    </row>
    <row r="858" spans="1:37" s="28" customFormat="1" ht="16.149999999999999" customHeight="1">
      <c r="A858" s="17">
        <f t="shared" si="91"/>
        <v>850</v>
      </c>
      <c r="B858" s="18" t="s">
        <v>44</v>
      </c>
      <c r="C858" s="17">
        <f>+[1]DEPURADO!A852</f>
        <v>602895</v>
      </c>
      <c r="D858" s="17">
        <f>+[1]DEPURADO!B852</f>
        <v>602895</v>
      </c>
      <c r="E858" s="19">
        <f>+[1]DEPURADO!C852</f>
        <v>44993</v>
      </c>
      <c r="F858" s="20">
        <f>+IF([1]DEPURADO!D852&gt;1,[1]DEPURADO!D852," ")</f>
        <v>45016</v>
      </c>
      <c r="G858" s="21">
        <f>[1]DEPURADO!F852</f>
        <v>198400</v>
      </c>
      <c r="H858" s="22">
        <v>0</v>
      </c>
      <c r="I858" s="22">
        <f>+[1]DEPURADO!M852+[1]DEPURADO!N852</f>
        <v>0</v>
      </c>
      <c r="J858" s="22">
        <f>+[1]DEPURADO!R852</f>
        <v>0</v>
      </c>
      <c r="K858" s="23">
        <f>+[1]DEPURADO!P852+[1]DEPURADO!Q852</f>
        <v>0</v>
      </c>
      <c r="L858" s="22">
        <v>0</v>
      </c>
      <c r="M858" s="22">
        <v>0</v>
      </c>
      <c r="N858" s="22">
        <f t="shared" si="92"/>
        <v>0</v>
      </c>
      <c r="O858" s="22">
        <f t="shared" si="93"/>
        <v>198400</v>
      </c>
      <c r="P858" s="18">
        <f>IF([1]DEPURADO!H852&gt;1,0,[1]DEPURADO!B852)</f>
        <v>602895</v>
      </c>
      <c r="Q858" s="24">
        <f t="shared" si="94"/>
        <v>198400</v>
      </c>
      <c r="R858" s="25">
        <f t="shared" si="95"/>
        <v>0</v>
      </c>
      <c r="S858" s="25">
        <f>+[1]DEPURADO!J852</f>
        <v>0</v>
      </c>
      <c r="T858" s="17" t="s">
        <v>45</v>
      </c>
      <c r="U858" s="25">
        <f>+[1]DEPURADO!I852</f>
        <v>198400</v>
      </c>
      <c r="V858" s="24"/>
      <c r="W858" s="17" t="s">
        <v>45</v>
      </c>
      <c r="X858" s="25">
        <f>+[1]DEPURADO!K852+[1]DEPURADO!L852</f>
        <v>0</v>
      </c>
      <c r="Y858" s="17" t="s">
        <v>45</v>
      </c>
      <c r="Z858" s="25">
        <f t="shared" si="96"/>
        <v>0</v>
      </c>
      <c r="AA858" s="25"/>
      <c r="AB858" s="25">
        <v>0</v>
      </c>
      <c r="AC858" s="25">
        <v>0</v>
      </c>
      <c r="AD858" s="24"/>
      <c r="AE858" s="24">
        <f>+[1]DEPURADO!K852</f>
        <v>0</v>
      </c>
      <c r="AF858" s="24">
        <v>0</v>
      </c>
      <c r="AG858" s="24">
        <f t="shared" si="97"/>
        <v>0</v>
      </c>
      <c r="AH858" s="24">
        <v>0</v>
      </c>
      <c r="AI858" s="24" t="str">
        <f>+[1]DEPURADO!G852</f>
        <v>EN REVISION</v>
      </c>
      <c r="AJ858" s="26"/>
      <c r="AK858" s="27"/>
    </row>
    <row r="859" spans="1:37" s="28" customFormat="1" ht="16.149999999999999" customHeight="1">
      <c r="A859" s="17">
        <f t="shared" si="91"/>
        <v>851</v>
      </c>
      <c r="B859" s="18" t="s">
        <v>44</v>
      </c>
      <c r="C859" s="17">
        <f>+[1]DEPURADO!A853</f>
        <v>602987</v>
      </c>
      <c r="D859" s="17">
        <f>+[1]DEPURADO!B853</f>
        <v>602987</v>
      </c>
      <c r="E859" s="19">
        <f>+[1]DEPURADO!C853</f>
        <v>44993</v>
      </c>
      <c r="F859" s="20" t="str">
        <f>+IF([1]DEPURADO!D853&gt;1,[1]DEPURADO!D853," ")</f>
        <v xml:space="preserve"> </v>
      </c>
      <c r="G859" s="21">
        <f>[1]DEPURADO!F853</f>
        <v>215000</v>
      </c>
      <c r="H859" s="22">
        <v>0</v>
      </c>
      <c r="I859" s="22">
        <f>+[1]DEPURADO!M853+[1]DEPURADO!N853</f>
        <v>0</v>
      </c>
      <c r="J859" s="22">
        <f>+[1]DEPURADO!R853</f>
        <v>0</v>
      </c>
      <c r="K859" s="23">
        <f>+[1]DEPURADO!P853+[1]DEPURADO!Q853</f>
        <v>0</v>
      </c>
      <c r="L859" s="22">
        <v>0</v>
      </c>
      <c r="M859" s="22">
        <v>0</v>
      </c>
      <c r="N859" s="22">
        <f t="shared" si="92"/>
        <v>0</v>
      </c>
      <c r="O859" s="22">
        <f t="shared" si="93"/>
        <v>215000</v>
      </c>
      <c r="P859" s="18">
        <f>IF([1]DEPURADO!H853&gt;1,0,[1]DEPURADO!B853)</f>
        <v>0</v>
      </c>
      <c r="Q859" s="24">
        <f t="shared" si="94"/>
        <v>0</v>
      </c>
      <c r="R859" s="25">
        <f t="shared" si="95"/>
        <v>215000</v>
      </c>
      <c r="S859" s="25">
        <f>+[1]DEPURADO!J853</f>
        <v>0</v>
      </c>
      <c r="T859" s="17" t="s">
        <v>45</v>
      </c>
      <c r="U859" s="25">
        <f>+[1]DEPURADO!I853</f>
        <v>0</v>
      </c>
      <c r="V859" s="24"/>
      <c r="W859" s="17" t="s">
        <v>45</v>
      </c>
      <c r="X859" s="25">
        <f>+[1]DEPURADO!K853+[1]DEPURADO!L853</f>
        <v>0</v>
      </c>
      <c r="Y859" s="17" t="s">
        <v>45</v>
      </c>
      <c r="Z859" s="25">
        <f t="shared" si="96"/>
        <v>0</v>
      </c>
      <c r="AA859" s="25"/>
      <c r="AB859" s="25">
        <v>0</v>
      </c>
      <c r="AC859" s="25">
        <v>0</v>
      </c>
      <c r="AD859" s="24"/>
      <c r="AE859" s="24">
        <f>+[1]DEPURADO!K853</f>
        <v>0</v>
      </c>
      <c r="AF859" s="24">
        <v>0</v>
      </c>
      <c r="AG859" s="24">
        <f t="shared" si="97"/>
        <v>0</v>
      </c>
      <c r="AH859" s="24">
        <v>0</v>
      </c>
      <c r="AI859" s="24" t="str">
        <f>+[1]DEPURADO!G853</f>
        <v>NO RADICADA</v>
      </c>
      <c r="AJ859" s="26"/>
      <c r="AK859" s="27"/>
    </row>
    <row r="860" spans="1:37" s="28" customFormat="1" ht="16.149999999999999" customHeight="1">
      <c r="A860" s="17">
        <f t="shared" si="91"/>
        <v>852</v>
      </c>
      <c r="B860" s="18" t="s">
        <v>44</v>
      </c>
      <c r="C860" s="17">
        <f>+[1]DEPURADO!A854</f>
        <v>602983</v>
      </c>
      <c r="D860" s="17">
        <f>+[1]DEPURADO!B854</f>
        <v>602983</v>
      </c>
      <c r="E860" s="19">
        <f>+[1]DEPURADO!C854</f>
        <v>44993</v>
      </c>
      <c r="F860" s="20" t="str">
        <f>+IF([1]DEPURADO!D854&gt;1,[1]DEPURADO!D854," ")</f>
        <v xml:space="preserve"> </v>
      </c>
      <c r="G860" s="21">
        <f>[1]DEPURADO!F854</f>
        <v>234300</v>
      </c>
      <c r="H860" s="22">
        <v>0</v>
      </c>
      <c r="I860" s="22">
        <f>+[1]DEPURADO!M854+[1]DEPURADO!N854</f>
        <v>0</v>
      </c>
      <c r="J860" s="22">
        <f>+[1]DEPURADO!R854</f>
        <v>0</v>
      </c>
      <c r="K860" s="23">
        <f>+[1]DEPURADO!P854+[1]DEPURADO!Q854</f>
        <v>0</v>
      </c>
      <c r="L860" s="22">
        <v>0</v>
      </c>
      <c r="M860" s="22">
        <v>0</v>
      </c>
      <c r="N860" s="22">
        <f t="shared" si="92"/>
        <v>0</v>
      </c>
      <c r="O860" s="22">
        <f t="shared" si="93"/>
        <v>234300</v>
      </c>
      <c r="P860" s="18">
        <f>IF([1]DEPURADO!H854&gt;1,0,[1]DEPURADO!B854)</f>
        <v>0</v>
      </c>
      <c r="Q860" s="24">
        <f t="shared" si="94"/>
        <v>0</v>
      </c>
      <c r="R860" s="25">
        <f t="shared" si="95"/>
        <v>234300</v>
      </c>
      <c r="S860" s="25">
        <f>+[1]DEPURADO!J854</f>
        <v>0</v>
      </c>
      <c r="T860" s="17" t="s">
        <v>45</v>
      </c>
      <c r="U860" s="25">
        <f>+[1]DEPURADO!I854</f>
        <v>0</v>
      </c>
      <c r="V860" s="24"/>
      <c r="W860" s="17" t="s">
        <v>45</v>
      </c>
      <c r="X860" s="25">
        <f>+[1]DEPURADO!K854+[1]DEPURADO!L854</f>
        <v>0</v>
      </c>
      <c r="Y860" s="17" t="s">
        <v>45</v>
      </c>
      <c r="Z860" s="25">
        <f t="shared" si="96"/>
        <v>0</v>
      </c>
      <c r="AA860" s="25"/>
      <c r="AB860" s="25">
        <v>0</v>
      </c>
      <c r="AC860" s="25">
        <v>0</v>
      </c>
      <c r="AD860" s="24"/>
      <c r="AE860" s="24">
        <f>+[1]DEPURADO!K854</f>
        <v>0</v>
      </c>
      <c r="AF860" s="24">
        <v>0</v>
      </c>
      <c r="AG860" s="24">
        <f t="shared" si="97"/>
        <v>0</v>
      </c>
      <c r="AH860" s="24">
        <v>0</v>
      </c>
      <c r="AI860" s="24" t="str">
        <f>+[1]DEPURADO!G854</f>
        <v>NO RADICADA</v>
      </c>
      <c r="AJ860" s="26"/>
      <c r="AK860" s="27"/>
    </row>
    <row r="861" spans="1:37" s="28" customFormat="1" ht="16.149999999999999" customHeight="1">
      <c r="A861" s="17">
        <f t="shared" si="91"/>
        <v>853</v>
      </c>
      <c r="B861" s="18" t="s">
        <v>44</v>
      </c>
      <c r="C861" s="17">
        <f>+[1]DEPURADO!A855</f>
        <v>4816</v>
      </c>
      <c r="D861" s="17">
        <f>+[1]DEPURADO!B855</f>
        <v>4816</v>
      </c>
      <c r="E861" s="19">
        <f>+[1]DEPURADO!C855</f>
        <v>44993</v>
      </c>
      <c r="F861" s="20" t="str">
        <f>+IF([1]DEPURADO!D855&gt;1,[1]DEPURADO!D855," ")</f>
        <v xml:space="preserve"> </v>
      </c>
      <c r="G861" s="21">
        <f>[1]DEPURADO!F855</f>
        <v>311100</v>
      </c>
      <c r="H861" s="22">
        <v>0</v>
      </c>
      <c r="I861" s="22">
        <f>+[1]DEPURADO!M855+[1]DEPURADO!N855</f>
        <v>0</v>
      </c>
      <c r="J861" s="22">
        <f>+[1]DEPURADO!R855</f>
        <v>0</v>
      </c>
      <c r="K861" s="23">
        <f>+[1]DEPURADO!P855+[1]DEPURADO!Q855</f>
        <v>0</v>
      </c>
      <c r="L861" s="22">
        <v>0</v>
      </c>
      <c r="M861" s="22">
        <v>0</v>
      </c>
      <c r="N861" s="22">
        <f t="shared" si="92"/>
        <v>0</v>
      </c>
      <c r="O861" s="22">
        <f t="shared" si="93"/>
        <v>311100</v>
      </c>
      <c r="P861" s="18">
        <f>IF([1]DEPURADO!H855&gt;1,0,[1]DEPURADO!B855)</f>
        <v>0</v>
      </c>
      <c r="Q861" s="24">
        <f t="shared" si="94"/>
        <v>0</v>
      </c>
      <c r="R861" s="25">
        <f t="shared" si="95"/>
        <v>311100</v>
      </c>
      <c r="S861" s="25">
        <f>+[1]DEPURADO!J855</f>
        <v>0</v>
      </c>
      <c r="T861" s="17" t="s">
        <v>45</v>
      </c>
      <c r="U861" s="25">
        <f>+[1]DEPURADO!I855</f>
        <v>0</v>
      </c>
      <c r="V861" s="24"/>
      <c r="W861" s="17" t="s">
        <v>45</v>
      </c>
      <c r="X861" s="25">
        <f>+[1]DEPURADO!K855+[1]DEPURADO!L855</f>
        <v>0</v>
      </c>
      <c r="Y861" s="17" t="s">
        <v>45</v>
      </c>
      <c r="Z861" s="25">
        <f t="shared" si="96"/>
        <v>0</v>
      </c>
      <c r="AA861" s="25"/>
      <c r="AB861" s="25">
        <v>0</v>
      </c>
      <c r="AC861" s="25">
        <v>0</v>
      </c>
      <c r="AD861" s="24"/>
      <c r="AE861" s="24">
        <f>+[1]DEPURADO!K855</f>
        <v>0</v>
      </c>
      <c r="AF861" s="24">
        <v>0</v>
      </c>
      <c r="AG861" s="24">
        <f t="shared" si="97"/>
        <v>0</v>
      </c>
      <c r="AH861" s="24">
        <v>0</v>
      </c>
      <c r="AI861" s="24" t="str">
        <f>+[1]DEPURADO!G855</f>
        <v>NO RADICADA</v>
      </c>
      <c r="AJ861" s="26"/>
      <c r="AK861" s="27"/>
    </row>
    <row r="862" spans="1:37" s="28" customFormat="1" ht="16.149999999999999" customHeight="1">
      <c r="A862" s="17">
        <f t="shared" si="91"/>
        <v>854</v>
      </c>
      <c r="B862" s="18" t="s">
        <v>44</v>
      </c>
      <c r="C862" s="17">
        <f>+[1]DEPURADO!A856</f>
        <v>603191</v>
      </c>
      <c r="D862" s="17">
        <f>+[1]DEPURADO!B856</f>
        <v>603191</v>
      </c>
      <c r="E862" s="19">
        <f>+[1]DEPURADO!C856</f>
        <v>44993</v>
      </c>
      <c r="F862" s="20" t="str">
        <f>+IF([1]DEPURADO!D856&gt;1,[1]DEPURADO!D856," ")</f>
        <v xml:space="preserve"> </v>
      </c>
      <c r="G862" s="21">
        <f>[1]DEPURADO!F856</f>
        <v>338800</v>
      </c>
      <c r="H862" s="22">
        <v>0</v>
      </c>
      <c r="I862" s="22">
        <f>+[1]DEPURADO!M856+[1]DEPURADO!N856</f>
        <v>0</v>
      </c>
      <c r="J862" s="22">
        <f>+[1]DEPURADO!R856</f>
        <v>0</v>
      </c>
      <c r="K862" s="23">
        <f>+[1]DEPURADO!P856+[1]DEPURADO!Q856</f>
        <v>0</v>
      </c>
      <c r="L862" s="22">
        <v>0</v>
      </c>
      <c r="M862" s="22">
        <v>0</v>
      </c>
      <c r="N862" s="22">
        <f t="shared" si="92"/>
        <v>0</v>
      </c>
      <c r="O862" s="22">
        <f t="shared" si="93"/>
        <v>338800</v>
      </c>
      <c r="P862" s="18">
        <f>IF([1]DEPURADO!H856&gt;1,0,[1]DEPURADO!B856)</f>
        <v>0</v>
      </c>
      <c r="Q862" s="24">
        <f t="shared" si="94"/>
        <v>0</v>
      </c>
      <c r="R862" s="25">
        <f t="shared" si="95"/>
        <v>338800</v>
      </c>
      <c r="S862" s="25">
        <f>+[1]DEPURADO!J856</f>
        <v>0</v>
      </c>
      <c r="T862" s="17" t="s">
        <v>45</v>
      </c>
      <c r="U862" s="25">
        <f>+[1]DEPURADO!I856</f>
        <v>0</v>
      </c>
      <c r="V862" s="24"/>
      <c r="W862" s="17" t="s">
        <v>45</v>
      </c>
      <c r="X862" s="25">
        <f>+[1]DEPURADO!K856+[1]DEPURADO!L856</f>
        <v>0</v>
      </c>
      <c r="Y862" s="17" t="s">
        <v>45</v>
      </c>
      <c r="Z862" s="25">
        <f t="shared" si="96"/>
        <v>0</v>
      </c>
      <c r="AA862" s="25"/>
      <c r="AB862" s="25">
        <v>0</v>
      </c>
      <c r="AC862" s="25">
        <v>0</v>
      </c>
      <c r="AD862" s="24"/>
      <c r="AE862" s="24">
        <f>+[1]DEPURADO!K856</f>
        <v>0</v>
      </c>
      <c r="AF862" s="24">
        <v>0</v>
      </c>
      <c r="AG862" s="24">
        <f t="shared" si="97"/>
        <v>0</v>
      </c>
      <c r="AH862" s="24">
        <v>0</v>
      </c>
      <c r="AI862" s="24" t="str">
        <f>+[1]DEPURADO!G856</f>
        <v>NO RADICADA</v>
      </c>
      <c r="AJ862" s="26"/>
      <c r="AK862" s="27"/>
    </row>
    <row r="863" spans="1:37" s="28" customFormat="1" ht="16.149999999999999" customHeight="1">
      <c r="A863" s="17">
        <f t="shared" si="91"/>
        <v>855</v>
      </c>
      <c r="B863" s="18" t="s">
        <v>44</v>
      </c>
      <c r="C863" s="17">
        <f>+[1]DEPURADO!A857</f>
        <v>603200</v>
      </c>
      <c r="D863" s="17">
        <f>+[1]DEPURADO!B857</f>
        <v>603200</v>
      </c>
      <c r="E863" s="19">
        <f>+[1]DEPURADO!C857</f>
        <v>44993</v>
      </c>
      <c r="F863" s="20">
        <f>+IF([1]DEPURADO!D857&gt;1,[1]DEPURADO!D857," ")</f>
        <v>45016</v>
      </c>
      <c r="G863" s="21">
        <f>[1]DEPURADO!F857</f>
        <v>432800</v>
      </c>
      <c r="H863" s="22">
        <v>0</v>
      </c>
      <c r="I863" s="22">
        <f>+[1]DEPURADO!M857+[1]DEPURADO!N857</f>
        <v>0</v>
      </c>
      <c r="J863" s="22">
        <f>+[1]DEPURADO!R857</f>
        <v>0</v>
      </c>
      <c r="K863" s="23">
        <f>+[1]DEPURADO!P857+[1]DEPURADO!Q857</f>
        <v>0</v>
      </c>
      <c r="L863" s="22">
        <v>0</v>
      </c>
      <c r="M863" s="22">
        <v>0</v>
      </c>
      <c r="N863" s="22">
        <f t="shared" si="92"/>
        <v>0</v>
      </c>
      <c r="O863" s="22">
        <f t="shared" si="93"/>
        <v>432800</v>
      </c>
      <c r="P863" s="18">
        <f>IF([1]DEPURADO!H857&gt;1,0,[1]DEPURADO!B857)</f>
        <v>603200</v>
      </c>
      <c r="Q863" s="24">
        <f t="shared" si="94"/>
        <v>432800</v>
      </c>
      <c r="R863" s="25">
        <f t="shared" si="95"/>
        <v>0</v>
      </c>
      <c r="S863" s="25">
        <f>+[1]DEPURADO!J857</f>
        <v>0</v>
      </c>
      <c r="T863" s="17" t="s">
        <v>45</v>
      </c>
      <c r="U863" s="25">
        <f>+[1]DEPURADO!I857</f>
        <v>432800</v>
      </c>
      <c r="V863" s="24"/>
      <c r="W863" s="17" t="s">
        <v>45</v>
      </c>
      <c r="X863" s="25">
        <f>+[1]DEPURADO!K857+[1]DEPURADO!L857</f>
        <v>0</v>
      </c>
      <c r="Y863" s="17" t="s">
        <v>45</v>
      </c>
      <c r="Z863" s="25">
        <f t="shared" si="96"/>
        <v>0</v>
      </c>
      <c r="AA863" s="25"/>
      <c r="AB863" s="25">
        <v>0</v>
      </c>
      <c r="AC863" s="25">
        <v>0</v>
      </c>
      <c r="AD863" s="24"/>
      <c r="AE863" s="24">
        <f>+[1]DEPURADO!K857</f>
        <v>0</v>
      </c>
      <c r="AF863" s="24">
        <v>0</v>
      </c>
      <c r="AG863" s="24">
        <f t="shared" si="97"/>
        <v>0</v>
      </c>
      <c r="AH863" s="24">
        <v>0</v>
      </c>
      <c r="AI863" s="24" t="str">
        <f>+[1]DEPURADO!G857</f>
        <v>EN REVISION</v>
      </c>
      <c r="AJ863" s="26"/>
      <c r="AK863" s="27"/>
    </row>
    <row r="864" spans="1:37" s="28" customFormat="1" ht="16.149999999999999" customHeight="1">
      <c r="A864" s="17">
        <f t="shared" si="91"/>
        <v>856</v>
      </c>
      <c r="B864" s="18" t="s">
        <v>44</v>
      </c>
      <c r="C864" s="17">
        <f>+[1]DEPURADO!A858</f>
        <v>602964</v>
      </c>
      <c r="D864" s="17">
        <f>+[1]DEPURADO!B858</f>
        <v>602964</v>
      </c>
      <c r="E864" s="19">
        <f>+[1]DEPURADO!C858</f>
        <v>44993</v>
      </c>
      <c r="F864" s="20" t="str">
        <f>+IF([1]DEPURADO!D858&gt;1,[1]DEPURADO!D858," ")</f>
        <v xml:space="preserve"> </v>
      </c>
      <c r="G864" s="21">
        <f>[1]DEPURADO!F858</f>
        <v>448400</v>
      </c>
      <c r="H864" s="22">
        <v>0</v>
      </c>
      <c r="I864" s="22">
        <f>+[1]DEPURADO!M858+[1]DEPURADO!N858</f>
        <v>0</v>
      </c>
      <c r="J864" s="22">
        <f>+[1]DEPURADO!R858</f>
        <v>0</v>
      </c>
      <c r="K864" s="23">
        <f>+[1]DEPURADO!P858+[1]DEPURADO!Q858</f>
        <v>0</v>
      </c>
      <c r="L864" s="22">
        <v>0</v>
      </c>
      <c r="M864" s="22">
        <v>0</v>
      </c>
      <c r="N864" s="22">
        <f t="shared" si="92"/>
        <v>0</v>
      </c>
      <c r="O864" s="22">
        <f t="shared" si="93"/>
        <v>448400</v>
      </c>
      <c r="P864" s="18">
        <f>IF([1]DEPURADO!H858&gt;1,0,[1]DEPURADO!B858)</f>
        <v>0</v>
      </c>
      <c r="Q864" s="24">
        <f t="shared" si="94"/>
        <v>0</v>
      </c>
      <c r="R864" s="25">
        <f t="shared" si="95"/>
        <v>448400</v>
      </c>
      <c r="S864" s="25">
        <f>+[1]DEPURADO!J858</f>
        <v>0</v>
      </c>
      <c r="T864" s="17" t="s">
        <v>45</v>
      </c>
      <c r="U864" s="25">
        <f>+[1]DEPURADO!I858</f>
        <v>0</v>
      </c>
      <c r="V864" s="24"/>
      <c r="W864" s="17" t="s">
        <v>45</v>
      </c>
      <c r="X864" s="25">
        <f>+[1]DEPURADO!K858+[1]DEPURADO!L858</f>
        <v>0</v>
      </c>
      <c r="Y864" s="17" t="s">
        <v>45</v>
      </c>
      <c r="Z864" s="25">
        <f t="shared" si="96"/>
        <v>0</v>
      </c>
      <c r="AA864" s="25"/>
      <c r="AB864" s="25">
        <v>0</v>
      </c>
      <c r="AC864" s="25">
        <v>0</v>
      </c>
      <c r="AD864" s="24"/>
      <c r="AE864" s="24">
        <f>+[1]DEPURADO!K858</f>
        <v>0</v>
      </c>
      <c r="AF864" s="24">
        <v>0</v>
      </c>
      <c r="AG864" s="24">
        <f t="shared" si="97"/>
        <v>0</v>
      </c>
      <c r="AH864" s="24">
        <v>0</v>
      </c>
      <c r="AI864" s="24" t="str">
        <f>+[1]DEPURADO!G858</f>
        <v>NO RADICADA</v>
      </c>
      <c r="AJ864" s="26"/>
      <c r="AK864" s="27"/>
    </row>
    <row r="865" spans="1:37" s="28" customFormat="1" ht="16.149999999999999" customHeight="1">
      <c r="A865" s="17">
        <f t="shared" si="91"/>
        <v>857</v>
      </c>
      <c r="B865" s="18" t="s">
        <v>44</v>
      </c>
      <c r="C865" s="17">
        <f>+[1]DEPURADO!A859</f>
        <v>603172</v>
      </c>
      <c r="D865" s="17">
        <f>+[1]DEPURADO!B859</f>
        <v>603172</v>
      </c>
      <c r="E865" s="19">
        <f>+[1]DEPURADO!C859</f>
        <v>44993</v>
      </c>
      <c r="F865" s="20" t="str">
        <f>+IF([1]DEPURADO!D859&gt;1,[1]DEPURADO!D859," ")</f>
        <v xml:space="preserve"> </v>
      </c>
      <c r="G865" s="21">
        <f>[1]DEPURADO!F859</f>
        <v>553800</v>
      </c>
      <c r="H865" s="22">
        <v>0</v>
      </c>
      <c r="I865" s="22">
        <f>+[1]DEPURADO!M859+[1]DEPURADO!N859</f>
        <v>0</v>
      </c>
      <c r="J865" s="22">
        <f>+[1]DEPURADO!R859</f>
        <v>0</v>
      </c>
      <c r="K865" s="23">
        <f>+[1]DEPURADO!P859+[1]DEPURADO!Q859</f>
        <v>0</v>
      </c>
      <c r="L865" s="22">
        <v>0</v>
      </c>
      <c r="M865" s="22">
        <v>0</v>
      </c>
      <c r="N865" s="22">
        <f t="shared" si="92"/>
        <v>0</v>
      </c>
      <c r="O865" s="22">
        <f t="shared" si="93"/>
        <v>553800</v>
      </c>
      <c r="P865" s="18">
        <f>IF([1]DEPURADO!H859&gt;1,0,[1]DEPURADO!B859)</f>
        <v>0</v>
      </c>
      <c r="Q865" s="24">
        <f t="shared" si="94"/>
        <v>0</v>
      </c>
      <c r="R865" s="25">
        <f t="shared" si="95"/>
        <v>553800</v>
      </c>
      <c r="S865" s="25">
        <f>+[1]DEPURADO!J859</f>
        <v>0</v>
      </c>
      <c r="T865" s="17" t="s">
        <v>45</v>
      </c>
      <c r="U865" s="25">
        <f>+[1]DEPURADO!I859</f>
        <v>0</v>
      </c>
      <c r="V865" s="24"/>
      <c r="W865" s="17" t="s">
        <v>45</v>
      </c>
      <c r="X865" s="25">
        <f>+[1]DEPURADO!K859+[1]DEPURADO!L859</f>
        <v>0</v>
      </c>
      <c r="Y865" s="17" t="s">
        <v>45</v>
      </c>
      <c r="Z865" s="25">
        <f t="shared" si="96"/>
        <v>0</v>
      </c>
      <c r="AA865" s="25"/>
      <c r="AB865" s="25">
        <v>0</v>
      </c>
      <c r="AC865" s="25">
        <v>0</v>
      </c>
      <c r="AD865" s="24"/>
      <c r="AE865" s="24">
        <f>+[1]DEPURADO!K859</f>
        <v>0</v>
      </c>
      <c r="AF865" s="24">
        <v>0</v>
      </c>
      <c r="AG865" s="24">
        <f t="shared" si="97"/>
        <v>0</v>
      </c>
      <c r="AH865" s="24">
        <v>0</v>
      </c>
      <c r="AI865" s="24" t="str">
        <f>+[1]DEPURADO!G859</f>
        <v>NO RADICADA</v>
      </c>
      <c r="AJ865" s="26"/>
      <c r="AK865" s="27"/>
    </row>
    <row r="866" spans="1:37" s="28" customFormat="1" ht="16.149999999999999" customHeight="1">
      <c r="A866" s="17">
        <f t="shared" si="91"/>
        <v>858</v>
      </c>
      <c r="B866" s="18" t="s">
        <v>44</v>
      </c>
      <c r="C866" s="17">
        <f>+[1]DEPURADO!A860</f>
        <v>4812</v>
      </c>
      <c r="D866" s="17">
        <f>+[1]DEPURADO!B860</f>
        <v>4812</v>
      </c>
      <c r="E866" s="19">
        <f>+[1]DEPURADO!C860</f>
        <v>44993</v>
      </c>
      <c r="F866" s="20" t="str">
        <f>+IF([1]DEPURADO!D860&gt;1,[1]DEPURADO!D860," ")</f>
        <v xml:space="preserve"> </v>
      </c>
      <c r="G866" s="21">
        <f>[1]DEPURADO!F860</f>
        <v>645500</v>
      </c>
      <c r="H866" s="22">
        <v>0</v>
      </c>
      <c r="I866" s="22">
        <f>+[1]DEPURADO!M860+[1]DEPURADO!N860</f>
        <v>0</v>
      </c>
      <c r="J866" s="22">
        <f>+[1]DEPURADO!R860</f>
        <v>0</v>
      </c>
      <c r="K866" s="23">
        <f>+[1]DEPURADO!P860+[1]DEPURADO!Q860</f>
        <v>0</v>
      </c>
      <c r="L866" s="22">
        <v>0</v>
      </c>
      <c r="M866" s="22">
        <v>0</v>
      </c>
      <c r="N866" s="22">
        <f t="shared" si="92"/>
        <v>0</v>
      </c>
      <c r="O866" s="22">
        <f t="shared" si="93"/>
        <v>645500</v>
      </c>
      <c r="P866" s="18">
        <f>IF([1]DEPURADO!H860&gt;1,0,[1]DEPURADO!B860)</f>
        <v>0</v>
      </c>
      <c r="Q866" s="24">
        <f t="shared" si="94"/>
        <v>0</v>
      </c>
      <c r="R866" s="25">
        <f t="shared" si="95"/>
        <v>645500</v>
      </c>
      <c r="S866" s="25">
        <f>+[1]DEPURADO!J860</f>
        <v>0</v>
      </c>
      <c r="T866" s="17" t="s">
        <v>45</v>
      </c>
      <c r="U866" s="25">
        <f>+[1]DEPURADO!I860</f>
        <v>0</v>
      </c>
      <c r="V866" s="24"/>
      <c r="W866" s="17" t="s">
        <v>45</v>
      </c>
      <c r="X866" s="25">
        <f>+[1]DEPURADO!K860+[1]DEPURADO!L860</f>
        <v>0</v>
      </c>
      <c r="Y866" s="17" t="s">
        <v>45</v>
      </c>
      <c r="Z866" s="25">
        <f t="shared" si="96"/>
        <v>0</v>
      </c>
      <c r="AA866" s="25"/>
      <c r="AB866" s="25">
        <v>0</v>
      </c>
      <c r="AC866" s="25">
        <v>0</v>
      </c>
      <c r="AD866" s="24"/>
      <c r="AE866" s="24">
        <f>+[1]DEPURADO!K860</f>
        <v>0</v>
      </c>
      <c r="AF866" s="24">
        <v>0</v>
      </c>
      <c r="AG866" s="24">
        <f t="shared" si="97"/>
        <v>0</v>
      </c>
      <c r="AH866" s="24">
        <v>0</v>
      </c>
      <c r="AI866" s="24" t="str">
        <f>+[1]DEPURADO!G860</f>
        <v>NO RADICADA</v>
      </c>
      <c r="AJ866" s="26"/>
      <c r="AK866" s="27"/>
    </row>
    <row r="867" spans="1:37" s="28" customFormat="1" ht="16.149999999999999" customHeight="1">
      <c r="A867" s="17">
        <f t="shared" si="91"/>
        <v>859</v>
      </c>
      <c r="B867" s="18" t="s">
        <v>44</v>
      </c>
      <c r="C867" s="17">
        <f>+[1]DEPURADO!A861</f>
        <v>4831</v>
      </c>
      <c r="D867" s="17">
        <f>+[1]DEPURADO!B861</f>
        <v>4831</v>
      </c>
      <c r="E867" s="19">
        <f>+[1]DEPURADO!C861</f>
        <v>44993</v>
      </c>
      <c r="F867" s="20" t="str">
        <f>+IF([1]DEPURADO!D861&gt;1,[1]DEPURADO!D861," ")</f>
        <v xml:space="preserve"> </v>
      </c>
      <c r="G867" s="21">
        <f>[1]DEPURADO!F861</f>
        <v>926400</v>
      </c>
      <c r="H867" s="22">
        <v>0</v>
      </c>
      <c r="I867" s="22">
        <f>+[1]DEPURADO!M861+[1]DEPURADO!N861</f>
        <v>0</v>
      </c>
      <c r="J867" s="22">
        <f>+[1]DEPURADO!R861</f>
        <v>0</v>
      </c>
      <c r="K867" s="23">
        <f>+[1]DEPURADO!P861+[1]DEPURADO!Q861</f>
        <v>0</v>
      </c>
      <c r="L867" s="22">
        <v>0</v>
      </c>
      <c r="M867" s="22">
        <v>0</v>
      </c>
      <c r="N867" s="22">
        <f t="shared" si="92"/>
        <v>0</v>
      </c>
      <c r="O867" s="22">
        <f t="shared" si="93"/>
        <v>926400</v>
      </c>
      <c r="P867" s="18">
        <f>IF([1]DEPURADO!H861&gt;1,0,[1]DEPURADO!B861)</f>
        <v>0</v>
      </c>
      <c r="Q867" s="24">
        <f t="shared" si="94"/>
        <v>0</v>
      </c>
      <c r="R867" s="25">
        <f t="shared" si="95"/>
        <v>926400</v>
      </c>
      <c r="S867" s="25">
        <f>+[1]DEPURADO!J861</f>
        <v>0</v>
      </c>
      <c r="T867" s="17" t="s">
        <v>45</v>
      </c>
      <c r="U867" s="25">
        <f>+[1]DEPURADO!I861</f>
        <v>0</v>
      </c>
      <c r="V867" s="24"/>
      <c r="W867" s="17" t="s">
        <v>45</v>
      </c>
      <c r="X867" s="25">
        <f>+[1]DEPURADO!K861+[1]DEPURADO!L861</f>
        <v>0</v>
      </c>
      <c r="Y867" s="17" t="s">
        <v>45</v>
      </c>
      <c r="Z867" s="25">
        <f t="shared" si="96"/>
        <v>0</v>
      </c>
      <c r="AA867" s="25"/>
      <c r="AB867" s="25">
        <v>0</v>
      </c>
      <c r="AC867" s="25">
        <v>0</v>
      </c>
      <c r="AD867" s="24"/>
      <c r="AE867" s="24">
        <f>+[1]DEPURADO!K861</f>
        <v>0</v>
      </c>
      <c r="AF867" s="24">
        <v>0</v>
      </c>
      <c r="AG867" s="24">
        <f t="shared" si="97"/>
        <v>0</v>
      </c>
      <c r="AH867" s="24">
        <v>0</v>
      </c>
      <c r="AI867" s="24" t="str">
        <f>+[1]DEPURADO!G861</f>
        <v>NO RADICADA</v>
      </c>
      <c r="AJ867" s="26"/>
      <c r="AK867" s="27"/>
    </row>
    <row r="868" spans="1:37" s="28" customFormat="1" ht="16.149999999999999" customHeight="1">
      <c r="A868" s="17">
        <f t="shared" si="91"/>
        <v>860</v>
      </c>
      <c r="B868" s="18" t="s">
        <v>44</v>
      </c>
      <c r="C868" s="17">
        <f>+[1]DEPURADO!A862</f>
        <v>4782</v>
      </c>
      <c r="D868" s="17">
        <f>+[1]DEPURADO!B862</f>
        <v>4782</v>
      </c>
      <c r="E868" s="19">
        <f>+[1]DEPURADO!C862</f>
        <v>44993</v>
      </c>
      <c r="F868" s="20" t="str">
        <f>+IF([1]DEPURADO!D862&gt;1,[1]DEPURADO!D862," ")</f>
        <v xml:space="preserve"> </v>
      </c>
      <c r="G868" s="21">
        <f>[1]DEPURADO!F862</f>
        <v>2600000</v>
      </c>
      <c r="H868" s="22">
        <v>0</v>
      </c>
      <c r="I868" s="22">
        <f>+[1]DEPURADO!M862+[1]DEPURADO!N862</f>
        <v>0</v>
      </c>
      <c r="J868" s="22">
        <f>+[1]DEPURADO!R862</f>
        <v>0</v>
      </c>
      <c r="K868" s="23">
        <f>+[1]DEPURADO!P862+[1]DEPURADO!Q862</f>
        <v>0</v>
      </c>
      <c r="L868" s="22">
        <v>0</v>
      </c>
      <c r="M868" s="22">
        <v>0</v>
      </c>
      <c r="N868" s="22">
        <f t="shared" si="92"/>
        <v>0</v>
      </c>
      <c r="O868" s="22">
        <f t="shared" si="93"/>
        <v>2600000</v>
      </c>
      <c r="P868" s="18">
        <f>IF([1]DEPURADO!H862&gt;1,0,[1]DEPURADO!B862)</f>
        <v>0</v>
      </c>
      <c r="Q868" s="24">
        <f t="shared" si="94"/>
        <v>0</v>
      </c>
      <c r="R868" s="25">
        <f t="shared" si="95"/>
        <v>2600000</v>
      </c>
      <c r="S868" s="25">
        <f>+[1]DEPURADO!J862</f>
        <v>0</v>
      </c>
      <c r="T868" s="17" t="s">
        <v>45</v>
      </c>
      <c r="U868" s="25">
        <f>+[1]DEPURADO!I862</f>
        <v>0</v>
      </c>
      <c r="V868" s="24"/>
      <c r="W868" s="17" t="s">
        <v>45</v>
      </c>
      <c r="X868" s="25">
        <f>+[1]DEPURADO!K862+[1]DEPURADO!L862</f>
        <v>0</v>
      </c>
      <c r="Y868" s="17" t="s">
        <v>45</v>
      </c>
      <c r="Z868" s="25">
        <f t="shared" si="96"/>
        <v>0</v>
      </c>
      <c r="AA868" s="25"/>
      <c r="AB868" s="25">
        <v>0</v>
      </c>
      <c r="AC868" s="25">
        <v>0</v>
      </c>
      <c r="AD868" s="24"/>
      <c r="AE868" s="24">
        <f>+[1]DEPURADO!K862</f>
        <v>0</v>
      </c>
      <c r="AF868" s="24">
        <v>0</v>
      </c>
      <c r="AG868" s="24">
        <f t="shared" si="97"/>
        <v>0</v>
      </c>
      <c r="AH868" s="24">
        <v>0</v>
      </c>
      <c r="AI868" s="24" t="str">
        <f>+[1]DEPURADO!G862</f>
        <v>NO RADICADA</v>
      </c>
      <c r="AJ868" s="26"/>
      <c r="AK868" s="27"/>
    </row>
    <row r="869" spans="1:37" s="28" customFormat="1" ht="16.149999999999999" customHeight="1">
      <c r="A869" s="17">
        <f t="shared" si="91"/>
        <v>861</v>
      </c>
      <c r="B869" s="18" t="s">
        <v>44</v>
      </c>
      <c r="C869" s="17">
        <f>+[1]DEPURADO!A863</f>
        <v>4839</v>
      </c>
      <c r="D869" s="17">
        <f>+[1]DEPURADO!B863</f>
        <v>4839</v>
      </c>
      <c r="E869" s="19">
        <f>+[1]DEPURADO!C863</f>
        <v>44994</v>
      </c>
      <c r="F869" s="20" t="str">
        <f>+IF([1]DEPURADO!D863&gt;1,[1]DEPURADO!D863," ")</f>
        <v xml:space="preserve"> </v>
      </c>
      <c r="G869" s="21">
        <f>[1]DEPURADO!F863</f>
        <v>23700</v>
      </c>
      <c r="H869" s="22">
        <v>0</v>
      </c>
      <c r="I869" s="22">
        <f>+[1]DEPURADO!M863+[1]DEPURADO!N863</f>
        <v>0</v>
      </c>
      <c r="J869" s="22">
        <f>+[1]DEPURADO!R863</f>
        <v>0</v>
      </c>
      <c r="K869" s="23">
        <f>+[1]DEPURADO!P863+[1]DEPURADO!Q863</f>
        <v>0</v>
      </c>
      <c r="L869" s="22">
        <v>0</v>
      </c>
      <c r="M869" s="22">
        <v>0</v>
      </c>
      <c r="N869" s="22">
        <f t="shared" si="92"/>
        <v>0</v>
      </c>
      <c r="O869" s="22">
        <f t="shared" si="93"/>
        <v>23700</v>
      </c>
      <c r="P869" s="18">
        <f>IF([1]DEPURADO!H863&gt;1,0,[1]DEPURADO!B863)</f>
        <v>0</v>
      </c>
      <c r="Q869" s="24">
        <f t="shared" si="94"/>
        <v>0</v>
      </c>
      <c r="R869" s="25">
        <f t="shared" si="95"/>
        <v>23700</v>
      </c>
      <c r="S869" s="25">
        <f>+[1]DEPURADO!J863</f>
        <v>0</v>
      </c>
      <c r="T869" s="17" t="s">
        <v>45</v>
      </c>
      <c r="U869" s="25">
        <f>+[1]DEPURADO!I863</f>
        <v>0</v>
      </c>
      <c r="V869" s="24"/>
      <c r="W869" s="17" t="s">
        <v>45</v>
      </c>
      <c r="X869" s="25">
        <f>+[1]DEPURADO!K863+[1]DEPURADO!L863</f>
        <v>0</v>
      </c>
      <c r="Y869" s="17" t="s">
        <v>45</v>
      </c>
      <c r="Z869" s="25">
        <f t="shared" si="96"/>
        <v>0</v>
      </c>
      <c r="AA869" s="25"/>
      <c r="AB869" s="25">
        <v>0</v>
      </c>
      <c r="AC869" s="25">
        <v>0</v>
      </c>
      <c r="AD869" s="24"/>
      <c r="AE869" s="24">
        <f>+[1]DEPURADO!K863</f>
        <v>0</v>
      </c>
      <c r="AF869" s="24">
        <v>0</v>
      </c>
      <c r="AG869" s="24">
        <f t="shared" si="97"/>
        <v>0</v>
      </c>
      <c r="AH869" s="24">
        <v>0</v>
      </c>
      <c r="AI869" s="24" t="str">
        <f>+[1]DEPURADO!G863</f>
        <v>NO RADICADA</v>
      </c>
      <c r="AJ869" s="26"/>
      <c r="AK869" s="27"/>
    </row>
    <row r="870" spans="1:37" s="28" customFormat="1" ht="16.149999999999999" customHeight="1">
      <c r="A870" s="17">
        <f t="shared" si="91"/>
        <v>862</v>
      </c>
      <c r="B870" s="18" t="s">
        <v>44</v>
      </c>
      <c r="C870" s="17">
        <f>+[1]DEPURADO!A864</f>
        <v>4876</v>
      </c>
      <c r="D870" s="17">
        <f>+[1]DEPURADO!B864</f>
        <v>4876</v>
      </c>
      <c r="E870" s="19">
        <f>+[1]DEPURADO!C864</f>
        <v>44994</v>
      </c>
      <c r="F870" s="20" t="str">
        <f>+IF([1]DEPURADO!D864&gt;1,[1]DEPURADO!D864," ")</f>
        <v xml:space="preserve"> </v>
      </c>
      <c r="G870" s="21">
        <f>[1]DEPURADO!F864</f>
        <v>29100</v>
      </c>
      <c r="H870" s="22">
        <v>0</v>
      </c>
      <c r="I870" s="22">
        <f>+[1]DEPURADO!M864+[1]DEPURADO!N864</f>
        <v>0</v>
      </c>
      <c r="J870" s="22">
        <f>+[1]DEPURADO!R864</f>
        <v>0</v>
      </c>
      <c r="K870" s="23">
        <f>+[1]DEPURADO!P864+[1]DEPURADO!Q864</f>
        <v>0</v>
      </c>
      <c r="L870" s="22">
        <v>0</v>
      </c>
      <c r="M870" s="22">
        <v>0</v>
      </c>
      <c r="N870" s="22">
        <f t="shared" si="92"/>
        <v>0</v>
      </c>
      <c r="O870" s="22">
        <f t="shared" si="93"/>
        <v>29100</v>
      </c>
      <c r="P870" s="18">
        <f>IF([1]DEPURADO!H864&gt;1,0,[1]DEPURADO!B864)</f>
        <v>0</v>
      </c>
      <c r="Q870" s="24">
        <f t="shared" si="94"/>
        <v>0</v>
      </c>
      <c r="R870" s="25">
        <f t="shared" si="95"/>
        <v>29100</v>
      </c>
      <c r="S870" s="25">
        <f>+[1]DEPURADO!J864</f>
        <v>0</v>
      </c>
      <c r="T870" s="17" t="s">
        <v>45</v>
      </c>
      <c r="U870" s="25">
        <f>+[1]DEPURADO!I864</f>
        <v>0</v>
      </c>
      <c r="V870" s="24"/>
      <c r="W870" s="17" t="s">
        <v>45</v>
      </c>
      <c r="X870" s="25">
        <f>+[1]DEPURADO!K864+[1]DEPURADO!L864</f>
        <v>0</v>
      </c>
      <c r="Y870" s="17" t="s">
        <v>45</v>
      </c>
      <c r="Z870" s="25">
        <f t="shared" si="96"/>
        <v>0</v>
      </c>
      <c r="AA870" s="25"/>
      <c r="AB870" s="25">
        <v>0</v>
      </c>
      <c r="AC870" s="25">
        <v>0</v>
      </c>
      <c r="AD870" s="24"/>
      <c r="AE870" s="24">
        <f>+[1]DEPURADO!K864</f>
        <v>0</v>
      </c>
      <c r="AF870" s="24">
        <v>0</v>
      </c>
      <c r="AG870" s="24">
        <f t="shared" si="97"/>
        <v>0</v>
      </c>
      <c r="AH870" s="24">
        <v>0</v>
      </c>
      <c r="AI870" s="24" t="str">
        <f>+[1]DEPURADO!G864</f>
        <v>NO RADICADA</v>
      </c>
      <c r="AJ870" s="26"/>
      <c r="AK870" s="27"/>
    </row>
    <row r="871" spans="1:37" s="28" customFormat="1" ht="16.149999999999999" customHeight="1">
      <c r="A871" s="17">
        <f t="shared" si="91"/>
        <v>863</v>
      </c>
      <c r="B871" s="18" t="s">
        <v>44</v>
      </c>
      <c r="C871" s="17">
        <f>+[1]DEPURADO!A865</f>
        <v>4854</v>
      </c>
      <c r="D871" s="17">
        <f>+[1]DEPURADO!B865</f>
        <v>4854</v>
      </c>
      <c r="E871" s="19">
        <f>+[1]DEPURADO!C865</f>
        <v>44994</v>
      </c>
      <c r="F871" s="20" t="str">
        <f>+IF([1]DEPURADO!D865&gt;1,[1]DEPURADO!D865," ")</f>
        <v xml:space="preserve"> </v>
      </c>
      <c r="G871" s="21">
        <f>[1]DEPURADO!F865</f>
        <v>33000</v>
      </c>
      <c r="H871" s="22">
        <v>0</v>
      </c>
      <c r="I871" s="22">
        <f>+[1]DEPURADO!M865+[1]DEPURADO!N865</f>
        <v>0</v>
      </c>
      <c r="J871" s="22">
        <f>+[1]DEPURADO!R865</f>
        <v>0</v>
      </c>
      <c r="K871" s="23">
        <f>+[1]DEPURADO!P865+[1]DEPURADO!Q865</f>
        <v>0</v>
      </c>
      <c r="L871" s="22">
        <v>0</v>
      </c>
      <c r="M871" s="22">
        <v>0</v>
      </c>
      <c r="N871" s="22">
        <f t="shared" si="92"/>
        <v>0</v>
      </c>
      <c r="O871" s="22">
        <f t="shared" si="93"/>
        <v>33000</v>
      </c>
      <c r="P871" s="18">
        <f>IF([1]DEPURADO!H865&gt;1,0,[1]DEPURADO!B865)</f>
        <v>0</v>
      </c>
      <c r="Q871" s="24">
        <f t="shared" si="94"/>
        <v>0</v>
      </c>
      <c r="R871" s="25">
        <f t="shared" si="95"/>
        <v>33000</v>
      </c>
      <c r="S871" s="25">
        <f>+[1]DEPURADO!J865</f>
        <v>0</v>
      </c>
      <c r="T871" s="17" t="s">
        <v>45</v>
      </c>
      <c r="U871" s="25">
        <f>+[1]DEPURADO!I865</f>
        <v>0</v>
      </c>
      <c r="V871" s="24"/>
      <c r="W871" s="17" t="s">
        <v>45</v>
      </c>
      <c r="X871" s="25">
        <f>+[1]DEPURADO!K865+[1]DEPURADO!L865</f>
        <v>0</v>
      </c>
      <c r="Y871" s="17" t="s">
        <v>45</v>
      </c>
      <c r="Z871" s="25">
        <f t="shared" si="96"/>
        <v>0</v>
      </c>
      <c r="AA871" s="25"/>
      <c r="AB871" s="25">
        <v>0</v>
      </c>
      <c r="AC871" s="25">
        <v>0</v>
      </c>
      <c r="AD871" s="24"/>
      <c r="AE871" s="24">
        <f>+[1]DEPURADO!K865</f>
        <v>0</v>
      </c>
      <c r="AF871" s="24">
        <v>0</v>
      </c>
      <c r="AG871" s="24">
        <f t="shared" si="97"/>
        <v>0</v>
      </c>
      <c r="AH871" s="24">
        <v>0</v>
      </c>
      <c r="AI871" s="24" t="str">
        <f>+[1]DEPURADO!G865</f>
        <v>NO RADICADA</v>
      </c>
      <c r="AJ871" s="26"/>
      <c r="AK871" s="27"/>
    </row>
    <row r="872" spans="1:37" s="28" customFormat="1" ht="16.149999999999999" customHeight="1">
      <c r="A872" s="17">
        <f t="shared" si="91"/>
        <v>864</v>
      </c>
      <c r="B872" s="18" t="s">
        <v>44</v>
      </c>
      <c r="C872" s="17">
        <f>+[1]DEPURADO!A866</f>
        <v>4863</v>
      </c>
      <c r="D872" s="17">
        <f>+[1]DEPURADO!B866</f>
        <v>4863</v>
      </c>
      <c r="E872" s="19">
        <f>+[1]DEPURADO!C866</f>
        <v>44994</v>
      </c>
      <c r="F872" s="20" t="str">
        <f>+IF([1]DEPURADO!D866&gt;1,[1]DEPURADO!D866," ")</f>
        <v xml:space="preserve"> </v>
      </c>
      <c r="G872" s="21">
        <f>[1]DEPURADO!F866</f>
        <v>33000</v>
      </c>
      <c r="H872" s="22">
        <v>0</v>
      </c>
      <c r="I872" s="22">
        <f>+[1]DEPURADO!M866+[1]DEPURADO!N866</f>
        <v>0</v>
      </c>
      <c r="J872" s="22">
        <f>+[1]DEPURADO!R866</f>
        <v>0</v>
      </c>
      <c r="K872" s="23">
        <f>+[1]DEPURADO!P866+[1]DEPURADO!Q866</f>
        <v>0</v>
      </c>
      <c r="L872" s="22">
        <v>0</v>
      </c>
      <c r="M872" s="22">
        <v>0</v>
      </c>
      <c r="N872" s="22">
        <f t="shared" si="92"/>
        <v>0</v>
      </c>
      <c r="O872" s="22">
        <f t="shared" si="93"/>
        <v>33000</v>
      </c>
      <c r="P872" s="18">
        <f>IF([1]DEPURADO!H866&gt;1,0,[1]DEPURADO!B866)</f>
        <v>0</v>
      </c>
      <c r="Q872" s="24">
        <f t="shared" si="94"/>
        <v>0</v>
      </c>
      <c r="R872" s="25">
        <f t="shared" si="95"/>
        <v>33000</v>
      </c>
      <c r="S872" s="25">
        <f>+[1]DEPURADO!J866</f>
        <v>0</v>
      </c>
      <c r="T872" s="17" t="s">
        <v>45</v>
      </c>
      <c r="U872" s="25">
        <f>+[1]DEPURADO!I866</f>
        <v>0</v>
      </c>
      <c r="V872" s="24"/>
      <c r="W872" s="17" t="s">
        <v>45</v>
      </c>
      <c r="X872" s="25">
        <f>+[1]DEPURADO!K866+[1]DEPURADO!L866</f>
        <v>0</v>
      </c>
      <c r="Y872" s="17" t="s">
        <v>45</v>
      </c>
      <c r="Z872" s="25">
        <f t="shared" si="96"/>
        <v>0</v>
      </c>
      <c r="AA872" s="25"/>
      <c r="AB872" s="25">
        <v>0</v>
      </c>
      <c r="AC872" s="25">
        <v>0</v>
      </c>
      <c r="AD872" s="24"/>
      <c r="AE872" s="24">
        <f>+[1]DEPURADO!K866</f>
        <v>0</v>
      </c>
      <c r="AF872" s="24">
        <v>0</v>
      </c>
      <c r="AG872" s="24">
        <f t="shared" si="97"/>
        <v>0</v>
      </c>
      <c r="AH872" s="24">
        <v>0</v>
      </c>
      <c r="AI872" s="24" t="str">
        <f>+[1]DEPURADO!G866</f>
        <v>NO RADICADA</v>
      </c>
      <c r="AJ872" s="26"/>
      <c r="AK872" s="27"/>
    </row>
    <row r="873" spans="1:37" s="28" customFormat="1" ht="16.149999999999999" customHeight="1">
      <c r="A873" s="17">
        <f t="shared" si="91"/>
        <v>865</v>
      </c>
      <c r="B873" s="18" t="s">
        <v>44</v>
      </c>
      <c r="C873" s="17">
        <f>+[1]DEPURADO!A867</f>
        <v>604008</v>
      </c>
      <c r="D873" s="17">
        <f>+[1]DEPURADO!B867</f>
        <v>604008</v>
      </c>
      <c r="E873" s="19">
        <f>+[1]DEPURADO!C867</f>
        <v>44994</v>
      </c>
      <c r="F873" s="20" t="str">
        <f>+IF([1]DEPURADO!D867&gt;1,[1]DEPURADO!D867," ")</f>
        <v xml:space="preserve"> </v>
      </c>
      <c r="G873" s="21">
        <f>[1]DEPURADO!F867</f>
        <v>34100</v>
      </c>
      <c r="H873" s="22">
        <v>0</v>
      </c>
      <c r="I873" s="22">
        <f>+[1]DEPURADO!M867+[1]DEPURADO!N867</f>
        <v>0</v>
      </c>
      <c r="J873" s="22">
        <f>+[1]DEPURADO!R867</f>
        <v>0</v>
      </c>
      <c r="K873" s="23">
        <f>+[1]DEPURADO!P867+[1]DEPURADO!Q867</f>
        <v>0</v>
      </c>
      <c r="L873" s="22">
        <v>0</v>
      </c>
      <c r="M873" s="22">
        <v>0</v>
      </c>
      <c r="N873" s="22">
        <f t="shared" si="92"/>
        <v>0</v>
      </c>
      <c r="O873" s="22">
        <f t="shared" si="93"/>
        <v>34100</v>
      </c>
      <c r="P873" s="18">
        <f>IF([1]DEPURADO!H867&gt;1,0,[1]DEPURADO!B867)</f>
        <v>0</v>
      </c>
      <c r="Q873" s="24">
        <f t="shared" si="94"/>
        <v>0</v>
      </c>
      <c r="R873" s="25">
        <f t="shared" si="95"/>
        <v>34100</v>
      </c>
      <c r="S873" s="25">
        <f>+[1]DEPURADO!J867</f>
        <v>0</v>
      </c>
      <c r="T873" s="17" t="s">
        <v>45</v>
      </c>
      <c r="U873" s="25">
        <f>+[1]DEPURADO!I867</f>
        <v>0</v>
      </c>
      <c r="V873" s="24"/>
      <c r="W873" s="17" t="s">
        <v>45</v>
      </c>
      <c r="X873" s="25">
        <f>+[1]DEPURADO!K867+[1]DEPURADO!L867</f>
        <v>0</v>
      </c>
      <c r="Y873" s="17" t="s">
        <v>45</v>
      </c>
      <c r="Z873" s="25">
        <f t="shared" si="96"/>
        <v>0</v>
      </c>
      <c r="AA873" s="25"/>
      <c r="AB873" s="25">
        <v>0</v>
      </c>
      <c r="AC873" s="25">
        <v>0</v>
      </c>
      <c r="AD873" s="24"/>
      <c r="AE873" s="24">
        <f>+[1]DEPURADO!K867</f>
        <v>0</v>
      </c>
      <c r="AF873" s="24">
        <v>0</v>
      </c>
      <c r="AG873" s="24">
        <f t="shared" si="97"/>
        <v>0</v>
      </c>
      <c r="AH873" s="24">
        <v>0</v>
      </c>
      <c r="AI873" s="24" t="str">
        <f>+[1]DEPURADO!G867</f>
        <v>NO RADICADA</v>
      </c>
      <c r="AJ873" s="26"/>
      <c r="AK873" s="27"/>
    </row>
    <row r="874" spans="1:37" s="28" customFormat="1" ht="16.149999999999999" customHeight="1">
      <c r="A874" s="17">
        <f t="shared" si="91"/>
        <v>866</v>
      </c>
      <c r="B874" s="18" t="s">
        <v>44</v>
      </c>
      <c r="C874" s="17">
        <f>+[1]DEPURADO!A868</f>
        <v>4879</v>
      </c>
      <c r="D874" s="17">
        <f>+[1]DEPURADO!B868</f>
        <v>4879</v>
      </c>
      <c r="E874" s="19">
        <f>+[1]DEPURADO!C868</f>
        <v>44994</v>
      </c>
      <c r="F874" s="20" t="str">
        <f>+IF([1]DEPURADO!D868&gt;1,[1]DEPURADO!D868," ")</f>
        <v xml:space="preserve"> </v>
      </c>
      <c r="G874" s="21">
        <f>[1]DEPURADO!F868</f>
        <v>43000</v>
      </c>
      <c r="H874" s="22">
        <v>0</v>
      </c>
      <c r="I874" s="22">
        <f>+[1]DEPURADO!M868+[1]DEPURADO!N868</f>
        <v>0</v>
      </c>
      <c r="J874" s="22">
        <f>+[1]DEPURADO!R868</f>
        <v>0</v>
      </c>
      <c r="K874" s="23">
        <f>+[1]DEPURADO!P868+[1]DEPURADO!Q868</f>
        <v>0</v>
      </c>
      <c r="L874" s="22">
        <v>0</v>
      </c>
      <c r="M874" s="22">
        <v>0</v>
      </c>
      <c r="N874" s="22">
        <f t="shared" si="92"/>
        <v>0</v>
      </c>
      <c r="O874" s="22">
        <f t="shared" si="93"/>
        <v>43000</v>
      </c>
      <c r="P874" s="18">
        <f>IF([1]DEPURADO!H868&gt;1,0,[1]DEPURADO!B868)</f>
        <v>0</v>
      </c>
      <c r="Q874" s="24">
        <f t="shared" si="94"/>
        <v>0</v>
      </c>
      <c r="R874" s="25">
        <f t="shared" si="95"/>
        <v>43000</v>
      </c>
      <c r="S874" s="25">
        <f>+[1]DEPURADO!J868</f>
        <v>0</v>
      </c>
      <c r="T874" s="17" t="s">
        <v>45</v>
      </c>
      <c r="U874" s="25">
        <f>+[1]DEPURADO!I868</f>
        <v>0</v>
      </c>
      <c r="V874" s="24"/>
      <c r="W874" s="17" t="s">
        <v>45</v>
      </c>
      <c r="X874" s="25">
        <f>+[1]DEPURADO!K868+[1]DEPURADO!L868</f>
        <v>0</v>
      </c>
      <c r="Y874" s="17" t="s">
        <v>45</v>
      </c>
      <c r="Z874" s="25">
        <f t="shared" si="96"/>
        <v>0</v>
      </c>
      <c r="AA874" s="25"/>
      <c r="AB874" s="25">
        <v>0</v>
      </c>
      <c r="AC874" s="25">
        <v>0</v>
      </c>
      <c r="AD874" s="24"/>
      <c r="AE874" s="24">
        <f>+[1]DEPURADO!K868</f>
        <v>0</v>
      </c>
      <c r="AF874" s="24">
        <v>0</v>
      </c>
      <c r="AG874" s="24">
        <f t="shared" si="97"/>
        <v>0</v>
      </c>
      <c r="AH874" s="24">
        <v>0</v>
      </c>
      <c r="AI874" s="24" t="str">
        <f>+[1]DEPURADO!G868</f>
        <v>NO RADICADA</v>
      </c>
      <c r="AJ874" s="26"/>
      <c r="AK874" s="27"/>
    </row>
    <row r="875" spans="1:37" s="28" customFormat="1" ht="16.149999999999999" customHeight="1">
      <c r="A875" s="17">
        <f t="shared" si="91"/>
        <v>867</v>
      </c>
      <c r="B875" s="18" t="s">
        <v>44</v>
      </c>
      <c r="C875" s="17">
        <f>+[1]DEPURADO!A869</f>
        <v>4861</v>
      </c>
      <c r="D875" s="17">
        <f>+[1]DEPURADO!B869</f>
        <v>4861</v>
      </c>
      <c r="E875" s="19">
        <f>+[1]DEPURADO!C869</f>
        <v>44994</v>
      </c>
      <c r="F875" s="20" t="str">
        <f>+IF([1]DEPURADO!D869&gt;1,[1]DEPURADO!D869," ")</f>
        <v xml:space="preserve"> </v>
      </c>
      <c r="G875" s="21">
        <f>[1]DEPURADO!F869</f>
        <v>43700</v>
      </c>
      <c r="H875" s="22">
        <v>0</v>
      </c>
      <c r="I875" s="22">
        <f>+[1]DEPURADO!M869+[1]DEPURADO!N869</f>
        <v>0</v>
      </c>
      <c r="J875" s="22">
        <f>+[1]DEPURADO!R869</f>
        <v>0</v>
      </c>
      <c r="K875" s="23">
        <f>+[1]DEPURADO!P869+[1]DEPURADO!Q869</f>
        <v>0</v>
      </c>
      <c r="L875" s="22">
        <v>0</v>
      </c>
      <c r="M875" s="22">
        <v>0</v>
      </c>
      <c r="N875" s="22">
        <f t="shared" si="92"/>
        <v>0</v>
      </c>
      <c r="O875" s="22">
        <f t="shared" si="93"/>
        <v>43700</v>
      </c>
      <c r="P875" s="18">
        <f>IF([1]DEPURADO!H869&gt;1,0,[1]DEPURADO!B869)</f>
        <v>0</v>
      </c>
      <c r="Q875" s="24">
        <f t="shared" si="94"/>
        <v>0</v>
      </c>
      <c r="R875" s="25">
        <f t="shared" si="95"/>
        <v>43700</v>
      </c>
      <c r="S875" s="25">
        <f>+[1]DEPURADO!J869</f>
        <v>0</v>
      </c>
      <c r="T875" s="17" t="s">
        <v>45</v>
      </c>
      <c r="U875" s="25">
        <f>+[1]DEPURADO!I869</f>
        <v>0</v>
      </c>
      <c r="V875" s="24"/>
      <c r="W875" s="17" t="s">
        <v>45</v>
      </c>
      <c r="X875" s="25">
        <f>+[1]DEPURADO!K869+[1]DEPURADO!L869</f>
        <v>0</v>
      </c>
      <c r="Y875" s="17" t="s">
        <v>45</v>
      </c>
      <c r="Z875" s="25">
        <f t="shared" si="96"/>
        <v>0</v>
      </c>
      <c r="AA875" s="25"/>
      <c r="AB875" s="25">
        <v>0</v>
      </c>
      <c r="AC875" s="25">
        <v>0</v>
      </c>
      <c r="AD875" s="24"/>
      <c r="AE875" s="24">
        <f>+[1]DEPURADO!K869</f>
        <v>0</v>
      </c>
      <c r="AF875" s="24">
        <v>0</v>
      </c>
      <c r="AG875" s="24">
        <f t="shared" si="97"/>
        <v>0</v>
      </c>
      <c r="AH875" s="24">
        <v>0</v>
      </c>
      <c r="AI875" s="24" t="str">
        <f>+[1]DEPURADO!G869</f>
        <v>NO RADICADA</v>
      </c>
      <c r="AJ875" s="26"/>
      <c r="AK875" s="27"/>
    </row>
    <row r="876" spans="1:37" s="28" customFormat="1" ht="16.149999999999999" customHeight="1">
      <c r="A876" s="17">
        <f t="shared" si="91"/>
        <v>868</v>
      </c>
      <c r="B876" s="18" t="s">
        <v>44</v>
      </c>
      <c r="C876" s="17">
        <f>+[1]DEPURADO!A870</f>
        <v>603987</v>
      </c>
      <c r="D876" s="17">
        <f>+[1]DEPURADO!B870</f>
        <v>603987</v>
      </c>
      <c r="E876" s="19">
        <f>+[1]DEPURADO!C870</f>
        <v>44994</v>
      </c>
      <c r="F876" s="20" t="str">
        <f>+IF([1]DEPURADO!D870&gt;1,[1]DEPURADO!D870," ")</f>
        <v xml:space="preserve"> </v>
      </c>
      <c r="G876" s="21">
        <f>[1]DEPURADO!F870</f>
        <v>45500</v>
      </c>
      <c r="H876" s="22">
        <v>0</v>
      </c>
      <c r="I876" s="22">
        <f>+[1]DEPURADO!M870+[1]DEPURADO!N870</f>
        <v>0</v>
      </c>
      <c r="J876" s="22">
        <f>+[1]DEPURADO!R870</f>
        <v>0</v>
      </c>
      <c r="K876" s="23">
        <f>+[1]DEPURADO!P870+[1]DEPURADO!Q870</f>
        <v>0</v>
      </c>
      <c r="L876" s="22">
        <v>0</v>
      </c>
      <c r="M876" s="22">
        <v>0</v>
      </c>
      <c r="N876" s="22">
        <f t="shared" si="92"/>
        <v>0</v>
      </c>
      <c r="O876" s="22">
        <f t="shared" si="93"/>
        <v>45500</v>
      </c>
      <c r="P876" s="18">
        <f>IF([1]DEPURADO!H870&gt;1,0,[1]DEPURADO!B870)</f>
        <v>0</v>
      </c>
      <c r="Q876" s="24">
        <f t="shared" si="94"/>
        <v>0</v>
      </c>
      <c r="R876" s="25">
        <f t="shared" si="95"/>
        <v>45500</v>
      </c>
      <c r="S876" s="25">
        <f>+[1]DEPURADO!J870</f>
        <v>0</v>
      </c>
      <c r="T876" s="17" t="s">
        <v>45</v>
      </c>
      <c r="U876" s="25">
        <f>+[1]DEPURADO!I870</f>
        <v>0</v>
      </c>
      <c r="V876" s="24"/>
      <c r="W876" s="17" t="s">
        <v>45</v>
      </c>
      <c r="X876" s="25">
        <f>+[1]DEPURADO!K870+[1]DEPURADO!L870</f>
        <v>0</v>
      </c>
      <c r="Y876" s="17" t="s">
        <v>45</v>
      </c>
      <c r="Z876" s="25">
        <f t="shared" si="96"/>
        <v>0</v>
      </c>
      <c r="AA876" s="25"/>
      <c r="AB876" s="25">
        <v>0</v>
      </c>
      <c r="AC876" s="25">
        <v>0</v>
      </c>
      <c r="AD876" s="24"/>
      <c r="AE876" s="24">
        <f>+[1]DEPURADO!K870</f>
        <v>0</v>
      </c>
      <c r="AF876" s="24">
        <v>0</v>
      </c>
      <c r="AG876" s="24">
        <f t="shared" si="97"/>
        <v>0</v>
      </c>
      <c r="AH876" s="24">
        <v>0</v>
      </c>
      <c r="AI876" s="24" t="str">
        <f>+[1]DEPURADO!G870</f>
        <v>NO RADICADA</v>
      </c>
      <c r="AJ876" s="26"/>
      <c r="AK876" s="27"/>
    </row>
    <row r="877" spans="1:37" s="28" customFormat="1" ht="16.149999999999999" customHeight="1">
      <c r="A877" s="17">
        <f t="shared" si="91"/>
        <v>869</v>
      </c>
      <c r="B877" s="18" t="s">
        <v>44</v>
      </c>
      <c r="C877" s="17">
        <f>+[1]DEPURADO!A871</f>
        <v>4837</v>
      </c>
      <c r="D877" s="17">
        <f>+[1]DEPURADO!B871</f>
        <v>4837</v>
      </c>
      <c r="E877" s="19">
        <f>+[1]DEPURADO!C871</f>
        <v>44994</v>
      </c>
      <c r="F877" s="20" t="str">
        <f>+IF([1]DEPURADO!D871&gt;1,[1]DEPURADO!D871," ")</f>
        <v xml:space="preserve"> </v>
      </c>
      <c r="G877" s="21">
        <f>[1]DEPURADO!F871</f>
        <v>54000</v>
      </c>
      <c r="H877" s="22">
        <v>0</v>
      </c>
      <c r="I877" s="22">
        <f>+[1]DEPURADO!M871+[1]DEPURADO!N871</f>
        <v>0</v>
      </c>
      <c r="J877" s="22">
        <f>+[1]DEPURADO!R871</f>
        <v>0</v>
      </c>
      <c r="K877" s="23">
        <f>+[1]DEPURADO!P871+[1]DEPURADO!Q871</f>
        <v>0</v>
      </c>
      <c r="L877" s="22">
        <v>0</v>
      </c>
      <c r="M877" s="22">
        <v>0</v>
      </c>
      <c r="N877" s="22">
        <f t="shared" si="92"/>
        <v>0</v>
      </c>
      <c r="O877" s="22">
        <f t="shared" si="93"/>
        <v>54000</v>
      </c>
      <c r="P877" s="18">
        <f>IF([1]DEPURADO!H871&gt;1,0,[1]DEPURADO!B871)</f>
        <v>0</v>
      </c>
      <c r="Q877" s="24">
        <f t="shared" si="94"/>
        <v>0</v>
      </c>
      <c r="R877" s="25">
        <f t="shared" si="95"/>
        <v>54000</v>
      </c>
      <c r="S877" s="25">
        <f>+[1]DEPURADO!J871</f>
        <v>0</v>
      </c>
      <c r="T877" s="17" t="s">
        <v>45</v>
      </c>
      <c r="U877" s="25">
        <f>+[1]DEPURADO!I871</f>
        <v>0</v>
      </c>
      <c r="V877" s="24"/>
      <c r="W877" s="17" t="s">
        <v>45</v>
      </c>
      <c r="X877" s="25">
        <f>+[1]DEPURADO!K871+[1]DEPURADO!L871</f>
        <v>0</v>
      </c>
      <c r="Y877" s="17" t="s">
        <v>45</v>
      </c>
      <c r="Z877" s="25">
        <f t="shared" si="96"/>
        <v>0</v>
      </c>
      <c r="AA877" s="25"/>
      <c r="AB877" s="25">
        <v>0</v>
      </c>
      <c r="AC877" s="25">
        <v>0</v>
      </c>
      <c r="AD877" s="24"/>
      <c r="AE877" s="24">
        <f>+[1]DEPURADO!K871</f>
        <v>0</v>
      </c>
      <c r="AF877" s="24">
        <v>0</v>
      </c>
      <c r="AG877" s="24">
        <f t="shared" si="97"/>
        <v>0</v>
      </c>
      <c r="AH877" s="24">
        <v>0</v>
      </c>
      <c r="AI877" s="24" t="str">
        <f>+[1]DEPURADO!G871</f>
        <v>NO RADICADA</v>
      </c>
      <c r="AJ877" s="26"/>
      <c r="AK877" s="27"/>
    </row>
    <row r="878" spans="1:37" s="28" customFormat="1" ht="16.149999999999999" customHeight="1">
      <c r="A878" s="17">
        <f t="shared" si="91"/>
        <v>870</v>
      </c>
      <c r="B878" s="18" t="s">
        <v>44</v>
      </c>
      <c r="C878" s="17">
        <f>+[1]DEPURADO!A872</f>
        <v>4849</v>
      </c>
      <c r="D878" s="17">
        <f>+[1]DEPURADO!B872</f>
        <v>4849</v>
      </c>
      <c r="E878" s="19">
        <f>+[1]DEPURADO!C872</f>
        <v>44994</v>
      </c>
      <c r="F878" s="20" t="str">
        <f>+IF([1]DEPURADO!D872&gt;1,[1]DEPURADO!D872," ")</f>
        <v xml:space="preserve"> </v>
      </c>
      <c r="G878" s="21">
        <f>[1]DEPURADO!F872</f>
        <v>54000</v>
      </c>
      <c r="H878" s="22">
        <v>0</v>
      </c>
      <c r="I878" s="22">
        <f>+[1]DEPURADO!M872+[1]DEPURADO!N872</f>
        <v>0</v>
      </c>
      <c r="J878" s="22">
        <f>+[1]DEPURADO!R872</f>
        <v>0</v>
      </c>
      <c r="K878" s="23">
        <f>+[1]DEPURADO!P872+[1]DEPURADO!Q872</f>
        <v>0</v>
      </c>
      <c r="L878" s="22">
        <v>0</v>
      </c>
      <c r="M878" s="22">
        <v>0</v>
      </c>
      <c r="N878" s="22">
        <f t="shared" si="92"/>
        <v>0</v>
      </c>
      <c r="O878" s="22">
        <f t="shared" si="93"/>
        <v>54000</v>
      </c>
      <c r="P878" s="18">
        <f>IF([1]DEPURADO!H872&gt;1,0,[1]DEPURADO!B872)</f>
        <v>0</v>
      </c>
      <c r="Q878" s="24">
        <f t="shared" si="94"/>
        <v>0</v>
      </c>
      <c r="R878" s="25">
        <f t="shared" si="95"/>
        <v>54000</v>
      </c>
      <c r="S878" s="25">
        <f>+[1]DEPURADO!J872</f>
        <v>0</v>
      </c>
      <c r="T878" s="17" t="s">
        <v>45</v>
      </c>
      <c r="U878" s="25">
        <f>+[1]DEPURADO!I872</f>
        <v>0</v>
      </c>
      <c r="V878" s="24"/>
      <c r="W878" s="17" t="s">
        <v>45</v>
      </c>
      <c r="X878" s="25">
        <f>+[1]DEPURADO!K872+[1]DEPURADO!L872</f>
        <v>0</v>
      </c>
      <c r="Y878" s="17" t="s">
        <v>45</v>
      </c>
      <c r="Z878" s="25">
        <f t="shared" si="96"/>
        <v>0</v>
      </c>
      <c r="AA878" s="25"/>
      <c r="AB878" s="25">
        <v>0</v>
      </c>
      <c r="AC878" s="25">
        <v>0</v>
      </c>
      <c r="AD878" s="24"/>
      <c r="AE878" s="24">
        <f>+[1]DEPURADO!K872</f>
        <v>0</v>
      </c>
      <c r="AF878" s="24">
        <v>0</v>
      </c>
      <c r="AG878" s="24">
        <f t="shared" si="97"/>
        <v>0</v>
      </c>
      <c r="AH878" s="24">
        <v>0</v>
      </c>
      <c r="AI878" s="24" t="str">
        <f>+[1]DEPURADO!G872</f>
        <v>NO RADICADA</v>
      </c>
      <c r="AJ878" s="26"/>
      <c r="AK878" s="27"/>
    </row>
    <row r="879" spans="1:37" s="28" customFormat="1" ht="16.149999999999999" customHeight="1">
      <c r="A879" s="17">
        <f t="shared" si="91"/>
        <v>871</v>
      </c>
      <c r="B879" s="18" t="s">
        <v>44</v>
      </c>
      <c r="C879" s="17">
        <f>+[1]DEPURADO!A873</f>
        <v>4851</v>
      </c>
      <c r="D879" s="17">
        <f>+[1]DEPURADO!B873</f>
        <v>4851</v>
      </c>
      <c r="E879" s="19">
        <f>+[1]DEPURADO!C873</f>
        <v>44994</v>
      </c>
      <c r="F879" s="20" t="str">
        <f>+IF([1]DEPURADO!D873&gt;1,[1]DEPURADO!D873," ")</f>
        <v xml:space="preserve"> </v>
      </c>
      <c r="G879" s="21">
        <f>[1]DEPURADO!F873</f>
        <v>54000</v>
      </c>
      <c r="H879" s="22">
        <v>0</v>
      </c>
      <c r="I879" s="22">
        <f>+[1]DEPURADO!M873+[1]DEPURADO!N873</f>
        <v>0</v>
      </c>
      <c r="J879" s="22">
        <f>+[1]DEPURADO!R873</f>
        <v>0</v>
      </c>
      <c r="K879" s="23">
        <f>+[1]DEPURADO!P873+[1]DEPURADO!Q873</f>
        <v>0</v>
      </c>
      <c r="L879" s="22">
        <v>0</v>
      </c>
      <c r="M879" s="22">
        <v>0</v>
      </c>
      <c r="N879" s="22">
        <f t="shared" si="92"/>
        <v>0</v>
      </c>
      <c r="O879" s="22">
        <f t="shared" si="93"/>
        <v>54000</v>
      </c>
      <c r="P879" s="18">
        <f>IF([1]DEPURADO!H873&gt;1,0,[1]DEPURADO!B873)</f>
        <v>0</v>
      </c>
      <c r="Q879" s="24">
        <f t="shared" si="94"/>
        <v>0</v>
      </c>
      <c r="R879" s="25">
        <f t="shared" si="95"/>
        <v>54000</v>
      </c>
      <c r="S879" s="25">
        <f>+[1]DEPURADO!J873</f>
        <v>0</v>
      </c>
      <c r="T879" s="17" t="s">
        <v>45</v>
      </c>
      <c r="U879" s="25">
        <f>+[1]DEPURADO!I873</f>
        <v>0</v>
      </c>
      <c r="V879" s="24"/>
      <c r="W879" s="17" t="s">
        <v>45</v>
      </c>
      <c r="X879" s="25">
        <f>+[1]DEPURADO!K873+[1]DEPURADO!L873</f>
        <v>0</v>
      </c>
      <c r="Y879" s="17" t="s">
        <v>45</v>
      </c>
      <c r="Z879" s="25">
        <f t="shared" si="96"/>
        <v>0</v>
      </c>
      <c r="AA879" s="25"/>
      <c r="AB879" s="25">
        <v>0</v>
      </c>
      <c r="AC879" s="25">
        <v>0</v>
      </c>
      <c r="AD879" s="24"/>
      <c r="AE879" s="24">
        <f>+[1]DEPURADO!K873</f>
        <v>0</v>
      </c>
      <c r="AF879" s="24">
        <v>0</v>
      </c>
      <c r="AG879" s="24">
        <f t="shared" si="97"/>
        <v>0</v>
      </c>
      <c r="AH879" s="24">
        <v>0</v>
      </c>
      <c r="AI879" s="24" t="str">
        <f>+[1]DEPURADO!G873</f>
        <v>NO RADICADA</v>
      </c>
      <c r="AJ879" s="26"/>
      <c r="AK879" s="27"/>
    </row>
    <row r="880" spans="1:37" s="28" customFormat="1" ht="16.149999999999999" customHeight="1">
      <c r="A880" s="17">
        <f t="shared" si="91"/>
        <v>872</v>
      </c>
      <c r="B880" s="18" t="s">
        <v>44</v>
      </c>
      <c r="C880" s="17">
        <f>+[1]DEPURADO!A874</f>
        <v>4853</v>
      </c>
      <c r="D880" s="17">
        <f>+[1]DEPURADO!B874</f>
        <v>4853</v>
      </c>
      <c r="E880" s="19">
        <f>+[1]DEPURADO!C874</f>
        <v>44994</v>
      </c>
      <c r="F880" s="20" t="str">
        <f>+IF([1]DEPURADO!D874&gt;1,[1]DEPURADO!D874," ")</f>
        <v xml:space="preserve"> </v>
      </c>
      <c r="G880" s="21">
        <f>[1]DEPURADO!F874</f>
        <v>54000</v>
      </c>
      <c r="H880" s="22">
        <v>0</v>
      </c>
      <c r="I880" s="22">
        <f>+[1]DEPURADO!M874+[1]DEPURADO!N874</f>
        <v>0</v>
      </c>
      <c r="J880" s="22">
        <f>+[1]DEPURADO!R874</f>
        <v>0</v>
      </c>
      <c r="K880" s="23">
        <f>+[1]DEPURADO!P874+[1]DEPURADO!Q874</f>
        <v>0</v>
      </c>
      <c r="L880" s="22">
        <v>0</v>
      </c>
      <c r="M880" s="22">
        <v>0</v>
      </c>
      <c r="N880" s="22">
        <f t="shared" si="92"/>
        <v>0</v>
      </c>
      <c r="O880" s="22">
        <f t="shared" si="93"/>
        <v>54000</v>
      </c>
      <c r="P880" s="18">
        <f>IF([1]DEPURADO!H874&gt;1,0,[1]DEPURADO!B874)</f>
        <v>0</v>
      </c>
      <c r="Q880" s="24">
        <f t="shared" si="94"/>
        <v>0</v>
      </c>
      <c r="R880" s="25">
        <f t="shared" si="95"/>
        <v>54000</v>
      </c>
      <c r="S880" s="25">
        <f>+[1]DEPURADO!J874</f>
        <v>0</v>
      </c>
      <c r="T880" s="17" t="s">
        <v>45</v>
      </c>
      <c r="U880" s="25">
        <f>+[1]DEPURADO!I874</f>
        <v>0</v>
      </c>
      <c r="V880" s="24"/>
      <c r="W880" s="17" t="s">
        <v>45</v>
      </c>
      <c r="X880" s="25">
        <f>+[1]DEPURADO!K874+[1]DEPURADO!L874</f>
        <v>0</v>
      </c>
      <c r="Y880" s="17" t="s">
        <v>45</v>
      </c>
      <c r="Z880" s="25">
        <f t="shared" si="96"/>
        <v>0</v>
      </c>
      <c r="AA880" s="25"/>
      <c r="AB880" s="25">
        <v>0</v>
      </c>
      <c r="AC880" s="25">
        <v>0</v>
      </c>
      <c r="AD880" s="24"/>
      <c r="AE880" s="24">
        <f>+[1]DEPURADO!K874</f>
        <v>0</v>
      </c>
      <c r="AF880" s="24">
        <v>0</v>
      </c>
      <c r="AG880" s="24">
        <f t="shared" si="97"/>
        <v>0</v>
      </c>
      <c r="AH880" s="24">
        <v>0</v>
      </c>
      <c r="AI880" s="24" t="str">
        <f>+[1]DEPURADO!G874</f>
        <v>NO RADICADA</v>
      </c>
      <c r="AJ880" s="26"/>
      <c r="AK880" s="27"/>
    </row>
    <row r="881" spans="1:37" s="28" customFormat="1" ht="16.149999999999999" customHeight="1">
      <c r="A881" s="17">
        <f t="shared" si="91"/>
        <v>873</v>
      </c>
      <c r="B881" s="18" t="s">
        <v>44</v>
      </c>
      <c r="C881" s="17">
        <f>+[1]DEPURADO!A875</f>
        <v>4869</v>
      </c>
      <c r="D881" s="17">
        <f>+[1]DEPURADO!B875</f>
        <v>4869</v>
      </c>
      <c r="E881" s="19">
        <f>+[1]DEPURADO!C875</f>
        <v>44994</v>
      </c>
      <c r="F881" s="20" t="str">
        <f>+IF([1]DEPURADO!D875&gt;1,[1]DEPURADO!D875," ")</f>
        <v xml:space="preserve"> </v>
      </c>
      <c r="G881" s="21">
        <f>[1]DEPURADO!F875</f>
        <v>54000</v>
      </c>
      <c r="H881" s="22">
        <v>0</v>
      </c>
      <c r="I881" s="22">
        <f>+[1]DEPURADO!M875+[1]DEPURADO!N875</f>
        <v>0</v>
      </c>
      <c r="J881" s="22">
        <f>+[1]DEPURADO!R875</f>
        <v>0</v>
      </c>
      <c r="K881" s="23">
        <f>+[1]DEPURADO!P875+[1]DEPURADO!Q875</f>
        <v>0</v>
      </c>
      <c r="L881" s="22">
        <v>0</v>
      </c>
      <c r="M881" s="22">
        <v>0</v>
      </c>
      <c r="N881" s="22">
        <f t="shared" si="92"/>
        <v>0</v>
      </c>
      <c r="O881" s="22">
        <f t="shared" si="93"/>
        <v>54000</v>
      </c>
      <c r="P881" s="18">
        <f>IF([1]DEPURADO!H875&gt;1,0,[1]DEPURADO!B875)</f>
        <v>0</v>
      </c>
      <c r="Q881" s="24">
        <f t="shared" si="94"/>
        <v>0</v>
      </c>
      <c r="R881" s="25">
        <f t="shared" si="95"/>
        <v>54000</v>
      </c>
      <c r="S881" s="25">
        <f>+[1]DEPURADO!J875</f>
        <v>0</v>
      </c>
      <c r="T881" s="17" t="s">
        <v>45</v>
      </c>
      <c r="U881" s="25">
        <f>+[1]DEPURADO!I875</f>
        <v>0</v>
      </c>
      <c r="V881" s="24"/>
      <c r="W881" s="17" t="s">
        <v>45</v>
      </c>
      <c r="X881" s="25">
        <f>+[1]DEPURADO!K875+[1]DEPURADO!L875</f>
        <v>0</v>
      </c>
      <c r="Y881" s="17" t="s">
        <v>45</v>
      </c>
      <c r="Z881" s="25">
        <f t="shared" si="96"/>
        <v>0</v>
      </c>
      <c r="AA881" s="25"/>
      <c r="AB881" s="25">
        <v>0</v>
      </c>
      <c r="AC881" s="25">
        <v>0</v>
      </c>
      <c r="AD881" s="24"/>
      <c r="AE881" s="24">
        <f>+[1]DEPURADO!K875</f>
        <v>0</v>
      </c>
      <c r="AF881" s="24">
        <v>0</v>
      </c>
      <c r="AG881" s="24">
        <f t="shared" si="97"/>
        <v>0</v>
      </c>
      <c r="AH881" s="24">
        <v>0</v>
      </c>
      <c r="AI881" s="24" t="str">
        <f>+[1]DEPURADO!G875</f>
        <v>NO RADICADA</v>
      </c>
      <c r="AJ881" s="26"/>
      <c r="AK881" s="27"/>
    </row>
    <row r="882" spans="1:37" s="28" customFormat="1" ht="16.149999999999999" customHeight="1">
      <c r="A882" s="17">
        <f t="shared" si="91"/>
        <v>874</v>
      </c>
      <c r="B882" s="18" t="s">
        <v>44</v>
      </c>
      <c r="C882" s="17">
        <f>+[1]DEPURADO!A876</f>
        <v>4875</v>
      </c>
      <c r="D882" s="17">
        <f>+[1]DEPURADO!B876</f>
        <v>4875</v>
      </c>
      <c r="E882" s="19">
        <f>+[1]DEPURADO!C876</f>
        <v>44994</v>
      </c>
      <c r="F882" s="20" t="str">
        <f>+IF([1]DEPURADO!D876&gt;1,[1]DEPURADO!D876," ")</f>
        <v xml:space="preserve"> </v>
      </c>
      <c r="G882" s="21">
        <f>[1]DEPURADO!F876</f>
        <v>54000</v>
      </c>
      <c r="H882" s="22">
        <v>0</v>
      </c>
      <c r="I882" s="22">
        <f>+[1]DEPURADO!M876+[1]DEPURADO!N876</f>
        <v>0</v>
      </c>
      <c r="J882" s="22">
        <f>+[1]DEPURADO!R876</f>
        <v>0</v>
      </c>
      <c r="K882" s="23">
        <f>+[1]DEPURADO!P876+[1]DEPURADO!Q876</f>
        <v>0</v>
      </c>
      <c r="L882" s="22">
        <v>0</v>
      </c>
      <c r="M882" s="22">
        <v>0</v>
      </c>
      <c r="N882" s="22">
        <f t="shared" si="92"/>
        <v>0</v>
      </c>
      <c r="O882" s="22">
        <f t="shared" si="93"/>
        <v>54000</v>
      </c>
      <c r="P882" s="18">
        <f>IF([1]DEPURADO!H876&gt;1,0,[1]DEPURADO!B876)</f>
        <v>0</v>
      </c>
      <c r="Q882" s="24">
        <f t="shared" si="94"/>
        <v>0</v>
      </c>
      <c r="R882" s="25">
        <f t="shared" si="95"/>
        <v>54000</v>
      </c>
      <c r="S882" s="25">
        <f>+[1]DEPURADO!J876</f>
        <v>0</v>
      </c>
      <c r="T882" s="17" t="s">
        <v>45</v>
      </c>
      <c r="U882" s="25">
        <f>+[1]DEPURADO!I876</f>
        <v>0</v>
      </c>
      <c r="V882" s="24"/>
      <c r="W882" s="17" t="s">
        <v>45</v>
      </c>
      <c r="X882" s="25">
        <f>+[1]DEPURADO!K876+[1]DEPURADO!L876</f>
        <v>0</v>
      </c>
      <c r="Y882" s="17" t="s">
        <v>45</v>
      </c>
      <c r="Z882" s="25">
        <f t="shared" si="96"/>
        <v>0</v>
      </c>
      <c r="AA882" s="25"/>
      <c r="AB882" s="25">
        <v>0</v>
      </c>
      <c r="AC882" s="25">
        <v>0</v>
      </c>
      <c r="AD882" s="24"/>
      <c r="AE882" s="24">
        <f>+[1]DEPURADO!K876</f>
        <v>0</v>
      </c>
      <c r="AF882" s="24">
        <v>0</v>
      </c>
      <c r="AG882" s="24">
        <f t="shared" si="97"/>
        <v>0</v>
      </c>
      <c r="AH882" s="24">
        <v>0</v>
      </c>
      <c r="AI882" s="24" t="str">
        <f>+[1]DEPURADO!G876</f>
        <v>NO RADICADA</v>
      </c>
      <c r="AJ882" s="26"/>
      <c r="AK882" s="27"/>
    </row>
    <row r="883" spans="1:37" s="28" customFormat="1" ht="16.149999999999999" customHeight="1">
      <c r="A883" s="17">
        <f t="shared" si="91"/>
        <v>875</v>
      </c>
      <c r="B883" s="18" t="s">
        <v>44</v>
      </c>
      <c r="C883" s="17">
        <f>+[1]DEPURADO!A877</f>
        <v>4862</v>
      </c>
      <c r="D883" s="17">
        <f>+[1]DEPURADO!B877</f>
        <v>4862</v>
      </c>
      <c r="E883" s="19">
        <f>+[1]DEPURADO!C877</f>
        <v>44994</v>
      </c>
      <c r="F883" s="20" t="str">
        <f>+IF([1]DEPURADO!D877&gt;1,[1]DEPURADO!D877," ")</f>
        <v xml:space="preserve"> </v>
      </c>
      <c r="G883" s="21">
        <f>[1]DEPURADO!F877</f>
        <v>56200</v>
      </c>
      <c r="H883" s="22">
        <v>0</v>
      </c>
      <c r="I883" s="22">
        <f>+[1]DEPURADO!M877+[1]DEPURADO!N877</f>
        <v>0</v>
      </c>
      <c r="J883" s="22">
        <f>+[1]DEPURADO!R877</f>
        <v>0</v>
      </c>
      <c r="K883" s="23">
        <f>+[1]DEPURADO!P877+[1]DEPURADO!Q877</f>
        <v>0</v>
      </c>
      <c r="L883" s="22">
        <v>0</v>
      </c>
      <c r="M883" s="22">
        <v>0</v>
      </c>
      <c r="N883" s="22">
        <f t="shared" si="92"/>
        <v>0</v>
      </c>
      <c r="O883" s="22">
        <f t="shared" si="93"/>
        <v>56200</v>
      </c>
      <c r="P883" s="18">
        <f>IF([1]DEPURADO!H877&gt;1,0,[1]DEPURADO!B877)</f>
        <v>0</v>
      </c>
      <c r="Q883" s="24">
        <f t="shared" si="94"/>
        <v>0</v>
      </c>
      <c r="R883" s="25">
        <f t="shared" si="95"/>
        <v>56200</v>
      </c>
      <c r="S883" s="25">
        <f>+[1]DEPURADO!J877</f>
        <v>0</v>
      </c>
      <c r="T883" s="17" t="s">
        <v>45</v>
      </c>
      <c r="U883" s="25">
        <f>+[1]DEPURADO!I877</f>
        <v>0</v>
      </c>
      <c r="V883" s="24"/>
      <c r="W883" s="17" t="s">
        <v>45</v>
      </c>
      <c r="X883" s="25">
        <f>+[1]DEPURADO!K877+[1]DEPURADO!L877</f>
        <v>0</v>
      </c>
      <c r="Y883" s="17" t="s">
        <v>45</v>
      </c>
      <c r="Z883" s="25">
        <f t="shared" si="96"/>
        <v>0</v>
      </c>
      <c r="AA883" s="25"/>
      <c r="AB883" s="25">
        <v>0</v>
      </c>
      <c r="AC883" s="25">
        <v>0</v>
      </c>
      <c r="AD883" s="24"/>
      <c r="AE883" s="24">
        <f>+[1]DEPURADO!K877</f>
        <v>0</v>
      </c>
      <c r="AF883" s="24">
        <v>0</v>
      </c>
      <c r="AG883" s="24">
        <f t="shared" si="97"/>
        <v>0</v>
      </c>
      <c r="AH883" s="24">
        <v>0</v>
      </c>
      <c r="AI883" s="24" t="str">
        <f>+[1]DEPURADO!G877</f>
        <v>NO RADICADA</v>
      </c>
      <c r="AJ883" s="26"/>
      <c r="AK883" s="27"/>
    </row>
    <row r="884" spans="1:37" s="28" customFormat="1" ht="16.149999999999999" customHeight="1">
      <c r="A884" s="17">
        <f t="shared" si="91"/>
        <v>876</v>
      </c>
      <c r="B884" s="18" t="s">
        <v>44</v>
      </c>
      <c r="C884" s="17">
        <f>+[1]DEPURADO!A878</f>
        <v>4858</v>
      </c>
      <c r="D884" s="17">
        <f>+[1]DEPURADO!B878</f>
        <v>4858</v>
      </c>
      <c r="E884" s="19">
        <f>+[1]DEPURADO!C878</f>
        <v>44994</v>
      </c>
      <c r="F884" s="20" t="str">
        <f>+IF([1]DEPURADO!D878&gt;1,[1]DEPURADO!D878," ")</f>
        <v xml:space="preserve"> </v>
      </c>
      <c r="G884" s="21">
        <f>[1]DEPURADO!F878</f>
        <v>57400</v>
      </c>
      <c r="H884" s="22">
        <v>0</v>
      </c>
      <c r="I884" s="22">
        <f>+[1]DEPURADO!M878+[1]DEPURADO!N878</f>
        <v>0</v>
      </c>
      <c r="J884" s="22">
        <f>+[1]DEPURADO!R878</f>
        <v>0</v>
      </c>
      <c r="K884" s="23">
        <f>+[1]DEPURADO!P878+[1]DEPURADO!Q878</f>
        <v>0</v>
      </c>
      <c r="L884" s="22">
        <v>0</v>
      </c>
      <c r="M884" s="22">
        <v>0</v>
      </c>
      <c r="N884" s="22">
        <f t="shared" si="92"/>
        <v>0</v>
      </c>
      <c r="O884" s="22">
        <f t="shared" si="93"/>
        <v>57400</v>
      </c>
      <c r="P884" s="18">
        <f>IF([1]DEPURADO!H878&gt;1,0,[1]DEPURADO!B878)</f>
        <v>0</v>
      </c>
      <c r="Q884" s="24">
        <f t="shared" si="94"/>
        <v>0</v>
      </c>
      <c r="R884" s="25">
        <f t="shared" si="95"/>
        <v>57400</v>
      </c>
      <c r="S884" s="25">
        <f>+[1]DEPURADO!J878</f>
        <v>0</v>
      </c>
      <c r="T884" s="17" t="s">
        <v>45</v>
      </c>
      <c r="U884" s="25">
        <f>+[1]DEPURADO!I878</f>
        <v>0</v>
      </c>
      <c r="V884" s="24"/>
      <c r="W884" s="17" t="s">
        <v>45</v>
      </c>
      <c r="X884" s="25">
        <f>+[1]DEPURADO!K878+[1]DEPURADO!L878</f>
        <v>0</v>
      </c>
      <c r="Y884" s="17" t="s">
        <v>45</v>
      </c>
      <c r="Z884" s="25">
        <f t="shared" si="96"/>
        <v>0</v>
      </c>
      <c r="AA884" s="25"/>
      <c r="AB884" s="25">
        <v>0</v>
      </c>
      <c r="AC884" s="25">
        <v>0</v>
      </c>
      <c r="AD884" s="24"/>
      <c r="AE884" s="24">
        <f>+[1]DEPURADO!K878</f>
        <v>0</v>
      </c>
      <c r="AF884" s="24">
        <v>0</v>
      </c>
      <c r="AG884" s="24">
        <f t="shared" si="97"/>
        <v>0</v>
      </c>
      <c r="AH884" s="24">
        <v>0</v>
      </c>
      <c r="AI884" s="24" t="str">
        <f>+[1]DEPURADO!G878</f>
        <v>NO RADICADA</v>
      </c>
      <c r="AJ884" s="26"/>
      <c r="AK884" s="27"/>
    </row>
    <row r="885" spans="1:37" s="28" customFormat="1" ht="16.149999999999999" customHeight="1">
      <c r="A885" s="17">
        <f t="shared" si="91"/>
        <v>877</v>
      </c>
      <c r="B885" s="18" t="s">
        <v>44</v>
      </c>
      <c r="C885" s="17">
        <f>+[1]DEPURADO!A879</f>
        <v>4834</v>
      </c>
      <c r="D885" s="17">
        <f>+[1]DEPURADO!B879</f>
        <v>4834</v>
      </c>
      <c r="E885" s="19">
        <f>+[1]DEPURADO!C879</f>
        <v>44994</v>
      </c>
      <c r="F885" s="20" t="str">
        <f>+IF([1]DEPURADO!D879&gt;1,[1]DEPURADO!D879," ")</f>
        <v xml:space="preserve"> </v>
      </c>
      <c r="G885" s="21">
        <f>[1]DEPURADO!F879</f>
        <v>57700</v>
      </c>
      <c r="H885" s="22">
        <v>0</v>
      </c>
      <c r="I885" s="22">
        <f>+[1]DEPURADO!M879+[1]DEPURADO!N879</f>
        <v>0</v>
      </c>
      <c r="J885" s="22">
        <f>+[1]DEPURADO!R879</f>
        <v>0</v>
      </c>
      <c r="K885" s="23">
        <f>+[1]DEPURADO!P879+[1]DEPURADO!Q879</f>
        <v>0</v>
      </c>
      <c r="L885" s="22">
        <v>0</v>
      </c>
      <c r="M885" s="22">
        <v>0</v>
      </c>
      <c r="N885" s="22">
        <f t="shared" si="92"/>
        <v>0</v>
      </c>
      <c r="O885" s="22">
        <f t="shared" si="93"/>
        <v>57700</v>
      </c>
      <c r="P885" s="18">
        <f>IF([1]DEPURADO!H879&gt;1,0,[1]DEPURADO!B879)</f>
        <v>0</v>
      </c>
      <c r="Q885" s="24">
        <f t="shared" si="94"/>
        <v>0</v>
      </c>
      <c r="R885" s="25">
        <f t="shared" si="95"/>
        <v>57700</v>
      </c>
      <c r="S885" s="25">
        <f>+[1]DEPURADO!J879</f>
        <v>0</v>
      </c>
      <c r="T885" s="17" t="s">
        <v>45</v>
      </c>
      <c r="U885" s="25">
        <f>+[1]DEPURADO!I879</f>
        <v>0</v>
      </c>
      <c r="V885" s="24"/>
      <c r="W885" s="17" t="s">
        <v>45</v>
      </c>
      <c r="X885" s="25">
        <f>+[1]DEPURADO!K879+[1]DEPURADO!L879</f>
        <v>0</v>
      </c>
      <c r="Y885" s="17" t="s">
        <v>45</v>
      </c>
      <c r="Z885" s="25">
        <f t="shared" si="96"/>
        <v>0</v>
      </c>
      <c r="AA885" s="25"/>
      <c r="AB885" s="25">
        <v>0</v>
      </c>
      <c r="AC885" s="25">
        <v>0</v>
      </c>
      <c r="AD885" s="24"/>
      <c r="AE885" s="24">
        <f>+[1]DEPURADO!K879</f>
        <v>0</v>
      </c>
      <c r="AF885" s="24">
        <v>0</v>
      </c>
      <c r="AG885" s="24">
        <f t="shared" si="97"/>
        <v>0</v>
      </c>
      <c r="AH885" s="24">
        <v>0</v>
      </c>
      <c r="AI885" s="24" t="str">
        <f>+[1]DEPURADO!G879</f>
        <v>NO RADICADA</v>
      </c>
      <c r="AJ885" s="26"/>
      <c r="AK885" s="27"/>
    </row>
    <row r="886" spans="1:37" s="28" customFormat="1" ht="16.149999999999999" customHeight="1">
      <c r="A886" s="17">
        <f t="shared" si="91"/>
        <v>878</v>
      </c>
      <c r="B886" s="18" t="s">
        <v>44</v>
      </c>
      <c r="C886" s="17">
        <f>+[1]DEPURADO!A880</f>
        <v>4835</v>
      </c>
      <c r="D886" s="17">
        <f>+[1]DEPURADO!B880</f>
        <v>4835</v>
      </c>
      <c r="E886" s="19">
        <f>+[1]DEPURADO!C880</f>
        <v>44994</v>
      </c>
      <c r="F886" s="20" t="str">
        <f>+IF([1]DEPURADO!D880&gt;1,[1]DEPURADO!D880," ")</f>
        <v xml:space="preserve"> </v>
      </c>
      <c r="G886" s="21">
        <f>[1]DEPURADO!F880</f>
        <v>57700</v>
      </c>
      <c r="H886" s="22">
        <v>0</v>
      </c>
      <c r="I886" s="22">
        <f>+[1]DEPURADO!M880+[1]DEPURADO!N880</f>
        <v>0</v>
      </c>
      <c r="J886" s="22">
        <f>+[1]DEPURADO!R880</f>
        <v>0</v>
      </c>
      <c r="K886" s="23">
        <f>+[1]DEPURADO!P880+[1]DEPURADO!Q880</f>
        <v>0</v>
      </c>
      <c r="L886" s="22">
        <v>0</v>
      </c>
      <c r="M886" s="22">
        <v>0</v>
      </c>
      <c r="N886" s="22">
        <f t="shared" si="92"/>
        <v>0</v>
      </c>
      <c r="O886" s="22">
        <f t="shared" si="93"/>
        <v>57700</v>
      </c>
      <c r="P886" s="18">
        <f>IF([1]DEPURADO!H880&gt;1,0,[1]DEPURADO!B880)</f>
        <v>0</v>
      </c>
      <c r="Q886" s="24">
        <f t="shared" si="94"/>
        <v>0</v>
      </c>
      <c r="R886" s="25">
        <f t="shared" si="95"/>
        <v>57700</v>
      </c>
      <c r="S886" s="25">
        <f>+[1]DEPURADO!J880</f>
        <v>0</v>
      </c>
      <c r="T886" s="17" t="s">
        <v>45</v>
      </c>
      <c r="U886" s="25">
        <f>+[1]DEPURADO!I880</f>
        <v>0</v>
      </c>
      <c r="V886" s="24"/>
      <c r="W886" s="17" t="s">
        <v>45</v>
      </c>
      <c r="X886" s="25">
        <f>+[1]DEPURADO!K880+[1]DEPURADO!L880</f>
        <v>0</v>
      </c>
      <c r="Y886" s="17" t="s">
        <v>45</v>
      </c>
      <c r="Z886" s="25">
        <f t="shared" si="96"/>
        <v>0</v>
      </c>
      <c r="AA886" s="25"/>
      <c r="AB886" s="25">
        <v>0</v>
      </c>
      <c r="AC886" s="25">
        <v>0</v>
      </c>
      <c r="AD886" s="24"/>
      <c r="AE886" s="24">
        <f>+[1]DEPURADO!K880</f>
        <v>0</v>
      </c>
      <c r="AF886" s="24">
        <v>0</v>
      </c>
      <c r="AG886" s="24">
        <f t="shared" si="97"/>
        <v>0</v>
      </c>
      <c r="AH886" s="24">
        <v>0</v>
      </c>
      <c r="AI886" s="24" t="str">
        <f>+[1]DEPURADO!G880</f>
        <v>NO RADICADA</v>
      </c>
      <c r="AJ886" s="26"/>
      <c r="AK886" s="27"/>
    </row>
    <row r="887" spans="1:37" s="28" customFormat="1" ht="16.149999999999999" customHeight="1">
      <c r="A887" s="17">
        <f t="shared" si="91"/>
        <v>879</v>
      </c>
      <c r="B887" s="18" t="s">
        <v>44</v>
      </c>
      <c r="C887" s="17">
        <f>+[1]DEPURADO!A881</f>
        <v>4843</v>
      </c>
      <c r="D887" s="17">
        <f>+[1]DEPURADO!B881</f>
        <v>4843</v>
      </c>
      <c r="E887" s="19">
        <f>+[1]DEPURADO!C881</f>
        <v>44994</v>
      </c>
      <c r="F887" s="20" t="str">
        <f>+IF([1]DEPURADO!D881&gt;1,[1]DEPURADO!D881," ")</f>
        <v xml:space="preserve"> </v>
      </c>
      <c r="G887" s="21">
        <f>[1]DEPURADO!F881</f>
        <v>57700</v>
      </c>
      <c r="H887" s="22">
        <v>0</v>
      </c>
      <c r="I887" s="22">
        <f>+[1]DEPURADO!M881+[1]DEPURADO!N881</f>
        <v>0</v>
      </c>
      <c r="J887" s="22">
        <f>+[1]DEPURADO!R881</f>
        <v>0</v>
      </c>
      <c r="K887" s="23">
        <f>+[1]DEPURADO!P881+[1]DEPURADO!Q881</f>
        <v>0</v>
      </c>
      <c r="L887" s="22">
        <v>0</v>
      </c>
      <c r="M887" s="22">
        <v>0</v>
      </c>
      <c r="N887" s="22">
        <f t="shared" si="92"/>
        <v>0</v>
      </c>
      <c r="O887" s="22">
        <f t="shared" si="93"/>
        <v>57700</v>
      </c>
      <c r="P887" s="18">
        <f>IF([1]DEPURADO!H881&gt;1,0,[1]DEPURADO!B881)</f>
        <v>0</v>
      </c>
      <c r="Q887" s="24">
        <f t="shared" si="94"/>
        <v>0</v>
      </c>
      <c r="R887" s="25">
        <f t="shared" si="95"/>
        <v>57700</v>
      </c>
      <c r="S887" s="25">
        <f>+[1]DEPURADO!J881</f>
        <v>0</v>
      </c>
      <c r="T887" s="17" t="s">
        <v>45</v>
      </c>
      <c r="U887" s="25">
        <f>+[1]DEPURADO!I881</f>
        <v>0</v>
      </c>
      <c r="V887" s="24"/>
      <c r="W887" s="17" t="s">
        <v>45</v>
      </c>
      <c r="X887" s="25">
        <f>+[1]DEPURADO!K881+[1]DEPURADO!L881</f>
        <v>0</v>
      </c>
      <c r="Y887" s="17" t="s">
        <v>45</v>
      </c>
      <c r="Z887" s="25">
        <f t="shared" si="96"/>
        <v>0</v>
      </c>
      <c r="AA887" s="25"/>
      <c r="AB887" s="25">
        <v>0</v>
      </c>
      <c r="AC887" s="25">
        <v>0</v>
      </c>
      <c r="AD887" s="24"/>
      <c r="AE887" s="24">
        <f>+[1]DEPURADO!K881</f>
        <v>0</v>
      </c>
      <c r="AF887" s="24">
        <v>0</v>
      </c>
      <c r="AG887" s="24">
        <f t="shared" si="97"/>
        <v>0</v>
      </c>
      <c r="AH887" s="24">
        <v>0</v>
      </c>
      <c r="AI887" s="24" t="str">
        <f>+[1]DEPURADO!G881</f>
        <v>NO RADICADA</v>
      </c>
      <c r="AJ887" s="26"/>
      <c r="AK887" s="27"/>
    </row>
    <row r="888" spans="1:37" s="28" customFormat="1" ht="16.149999999999999" customHeight="1">
      <c r="A888" s="17">
        <f t="shared" si="91"/>
        <v>880</v>
      </c>
      <c r="B888" s="18" t="s">
        <v>44</v>
      </c>
      <c r="C888" s="17">
        <f>+[1]DEPURADO!A882</f>
        <v>4844</v>
      </c>
      <c r="D888" s="17">
        <f>+[1]DEPURADO!B882</f>
        <v>4844</v>
      </c>
      <c r="E888" s="19">
        <f>+[1]DEPURADO!C882</f>
        <v>44994</v>
      </c>
      <c r="F888" s="20" t="str">
        <f>+IF([1]DEPURADO!D882&gt;1,[1]DEPURADO!D882," ")</f>
        <v xml:space="preserve"> </v>
      </c>
      <c r="G888" s="21">
        <f>[1]DEPURADO!F882</f>
        <v>57700</v>
      </c>
      <c r="H888" s="22">
        <v>0</v>
      </c>
      <c r="I888" s="22">
        <f>+[1]DEPURADO!M882+[1]DEPURADO!N882</f>
        <v>0</v>
      </c>
      <c r="J888" s="22">
        <f>+[1]DEPURADO!R882</f>
        <v>0</v>
      </c>
      <c r="K888" s="23">
        <f>+[1]DEPURADO!P882+[1]DEPURADO!Q882</f>
        <v>0</v>
      </c>
      <c r="L888" s="22">
        <v>0</v>
      </c>
      <c r="M888" s="22">
        <v>0</v>
      </c>
      <c r="N888" s="22">
        <f t="shared" si="92"/>
        <v>0</v>
      </c>
      <c r="O888" s="22">
        <f t="shared" si="93"/>
        <v>57700</v>
      </c>
      <c r="P888" s="18">
        <f>IF([1]DEPURADO!H882&gt;1,0,[1]DEPURADO!B882)</f>
        <v>0</v>
      </c>
      <c r="Q888" s="24">
        <f t="shared" si="94"/>
        <v>0</v>
      </c>
      <c r="R888" s="25">
        <f t="shared" si="95"/>
        <v>57700</v>
      </c>
      <c r="S888" s="25">
        <f>+[1]DEPURADO!J882</f>
        <v>0</v>
      </c>
      <c r="T888" s="17" t="s">
        <v>45</v>
      </c>
      <c r="U888" s="25">
        <f>+[1]DEPURADO!I882</f>
        <v>0</v>
      </c>
      <c r="V888" s="24"/>
      <c r="W888" s="17" t="s">
        <v>45</v>
      </c>
      <c r="X888" s="25">
        <f>+[1]DEPURADO!K882+[1]DEPURADO!L882</f>
        <v>0</v>
      </c>
      <c r="Y888" s="17" t="s">
        <v>45</v>
      </c>
      <c r="Z888" s="25">
        <f t="shared" si="96"/>
        <v>0</v>
      </c>
      <c r="AA888" s="25"/>
      <c r="AB888" s="25">
        <v>0</v>
      </c>
      <c r="AC888" s="25">
        <v>0</v>
      </c>
      <c r="AD888" s="24"/>
      <c r="AE888" s="24">
        <f>+[1]DEPURADO!K882</f>
        <v>0</v>
      </c>
      <c r="AF888" s="24">
        <v>0</v>
      </c>
      <c r="AG888" s="24">
        <f t="shared" si="97"/>
        <v>0</v>
      </c>
      <c r="AH888" s="24">
        <v>0</v>
      </c>
      <c r="AI888" s="24" t="str">
        <f>+[1]DEPURADO!G882</f>
        <v>NO RADICADA</v>
      </c>
      <c r="AJ888" s="26"/>
      <c r="AK888" s="27"/>
    </row>
    <row r="889" spans="1:37" s="28" customFormat="1" ht="16.149999999999999" customHeight="1">
      <c r="A889" s="17">
        <f t="shared" si="91"/>
        <v>881</v>
      </c>
      <c r="B889" s="18" t="s">
        <v>44</v>
      </c>
      <c r="C889" s="17">
        <f>+[1]DEPURADO!A883</f>
        <v>4856</v>
      </c>
      <c r="D889" s="17">
        <f>+[1]DEPURADO!B883</f>
        <v>4856</v>
      </c>
      <c r="E889" s="19">
        <f>+[1]DEPURADO!C883</f>
        <v>44994</v>
      </c>
      <c r="F889" s="20" t="str">
        <f>+IF([1]DEPURADO!D883&gt;1,[1]DEPURADO!D883," ")</f>
        <v xml:space="preserve"> </v>
      </c>
      <c r="G889" s="21">
        <f>[1]DEPURADO!F883</f>
        <v>57700</v>
      </c>
      <c r="H889" s="22">
        <v>0</v>
      </c>
      <c r="I889" s="22">
        <f>+[1]DEPURADO!M883+[1]DEPURADO!N883</f>
        <v>0</v>
      </c>
      <c r="J889" s="22">
        <f>+[1]DEPURADO!R883</f>
        <v>0</v>
      </c>
      <c r="K889" s="23">
        <f>+[1]DEPURADO!P883+[1]DEPURADO!Q883</f>
        <v>0</v>
      </c>
      <c r="L889" s="22">
        <v>0</v>
      </c>
      <c r="M889" s="22">
        <v>0</v>
      </c>
      <c r="N889" s="22">
        <f t="shared" si="92"/>
        <v>0</v>
      </c>
      <c r="O889" s="22">
        <f t="shared" si="93"/>
        <v>57700</v>
      </c>
      <c r="P889" s="18">
        <f>IF([1]DEPURADO!H883&gt;1,0,[1]DEPURADO!B883)</f>
        <v>0</v>
      </c>
      <c r="Q889" s="24">
        <f t="shared" si="94"/>
        <v>0</v>
      </c>
      <c r="R889" s="25">
        <f t="shared" si="95"/>
        <v>57700</v>
      </c>
      <c r="S889" s="25">
        <f>+[1]DEPURADO!J883</f>
        <v>0</v>
      </c>
      <c r="T889" s="17" t="s">
        <v>45</v>
      </c>
      <c r="U889" s="25">
        <f>+[1]DEPURADO!I883</f>
        <v>0</v>
      </c>
      <c r="V889" s="24"/>
      <c r="W889" s="17" t="s">
        <v>45</v>
      </c>
      <c r="X889" s="25">
        <f>+[1]DEPURADO!K883+[1]DEPURADO!L883</f>
        <v>0</v>
      </c>
      <c r="Y889" s="17" t="s">
        <v>45</v>
      </c>
      <c r="Z889" s="25">
        <f t="shared" si="96"/>
        <v>0</v>
      </c>
      <c r="AA889" s="25"/>
      <c r="AB889" s="25">
        <v>0</v>
      </c>
      <c r="AC889" s="25">
        <v>0</v>
      </c>
      <c r="AD889" s="24"/>
      <c r="AE889" s="24">
        <f>+[1]DEPURADO!K883</f>
        <v>0</v>
      </c>
      <c r="AF889" s="24">
        <v>0</v>
      </c>
      <c r="AG889" s="24">
        <f t="shared" si="97"/>
        <v>0</v>
      </c>
      <c r="AH889" s="24">
        <v>0</v>
      </c>
      <c r="AI889" s="24" t="str">
        <f>+[1]DEPURADO!G883</f>
        <v>NO RADICADA</v>
      </c>
      <c r="AJ889" s="26"/>
      <c r="AK889" s="27"/>
    </row>
    <row r="890" spans="1:37" s="28" customFormat="1" ht="16.149999999999999" customHeight="1">
      <c r="A890" s="17">
        <f t="shared" si="91"/>
        <v>882</v>
      </c>
      <c r="B890" s="18" t="s">
        <v>44</v>
      </c>
      <c r="C890" s="17">
        <f>+[1]DEPURADO!A884</f>
        <v>4867</v>
      </c>
      <c r="D890" s="17">
        <f>+[1]DEPURADO!B884</f>
        <v>4867</v>
      </c>
      <c r="E890" s="19">
        <f>+[1]DEPURADO!C884</f>
        <v>44994</v>
      </c>
      <c r="F890" s="20" t="str">
        <f>+IF([1]DEPURADO!D884&gt;1,[1]DEPURADO!D884," ")</f>
        <v xml:space="preserve"> </v>
      </c>
      <c r="G890" s="21">
        <f>[1]DEPURADO!F884</f>
        <v>57700</v>
      </c>
      <c r="H890" s="22">
        <v>0</v>
      </c>
      <c r="I890" s="22">
        <f>+[1]DEPURADO!M884+[1]DEPURADO!N884</f>
        <v>0</v>
      </c>
      <c r="J890" s="22">
        <f>+[1]DEPURADO!R884</f>
        <v>0</v>
      </c>
      <c r="K890" s="23">
        <f>+[1]DEPURADO!P884+[1]DEPURADO!Q884</f>
        <v>0</v>
      </c>
      <c r="L890" s="22">
        <v>0</v>
      </c>
      <c r="M890" s="22">
        <v>0</v>
      </c>
      <c r="N890" s="22">
        <f t="shared" si="92"/>
        <v>0</v>
      </c>
      <c r="O890" s="22">
        <f t="shared" si="93"/>
        <v>57700</v>
      </c>
      <c r="P890" s="18">
        <f>IF([1]DEPURADO!H884&gt;1,0,[1]DEPURADO!B884)</f>
        <v>0</v>
      </c>
      <c r="Q890" s="24">
        <f t="shared" si="94"/>
        <v>0</v>
      </c>
      <c r="R890" s="25">
        <f t="shared" si="95"/>
        <v>57700</v>
      </c>
      <c r="S890" s="25">
        <f>+[1]DEPURADO!J884</f>
        <v>0</v>
      </c>
      <c r="T890" s="17" t="s">
        <v>45</v>
      </c>
      <c r="U890" s="25">
        <f>+[1]DEPURADO!I884</f>
        <v>0</v>
      </c>
      <c r="V890" s="24"/>
      <c r="W890" s="17" t="s">
        <v>45</v>
      </c>
      <c r="X890" s="25">
        <f>+[1]DEPURADO!K884+[1]DEPURADO!L884</f>
        <v>0</v>
      </c>
      <c r="Y890" s="17" t="s">
        <v>45</v>
      </c>
      <c r="Z890" s="25">
        <f t="shared" si="96"/>
        <v>0</v>
      </c>
      <c r="AA890" s="25"/>
      <c r="AB890" s="25">
        <v>0</v>
      </c>
      <c r="AC890" s="25">
        <v>0</v>
      </c>
      <c r="AD890" s="24"/>
      <c r="AE890" s="24">
        <f>+[1]DEPURADO!K884</f>
        <v>0</v>
      </c>
      <c r="AF890" s="24">
        <v>0</v>
      </c>
      <c r="AG890" s="24">
        <f t="shared" si="97"/>
        <v>0</v>
      </c>
      <c r="AH890" s="24">
        <v>0</v>
      </c>
      <c r="AI890" s="24" t="str">
        <f>+[1]DEPURADO!G884</f>
        <v>NO RADICADA</v>
      </c>
      <c r="AJ890" s="26"/>
      <c r="AK890" s="27"/>
    </row>
    <row r="891" spans="1:37" s="28" customFormat="1" ht="16.149999999999999" customHeight="1">
      <c r="A891" s="17">
        <f t="shared" si="91"/>
        <v>883</v>
      </c>
      <c r="B891" s="18" t="s">
        <v>44</v>
      </c>
      <c r="C891" s="17">
        <f>+[1]DEPURADO!A885</f>
        <v>4870</v>
      </c>
      <c r="D891" s="17">
        <f>+[1]DEPURADO!B885</f>
        <v>4870</v>
      </c>
      <c r="E891" s="19">
        <f>+[1]DEPURADO!C885</f>
        <v>44994</v>
      </c>
      <c r="F891" s="20" t="str">
        <f>+IF([1]DEPURADO!D885&gt;1,[1]DEPURADO!D885," ")</f>
        <v xml:space="preserve"> </v>
      </c>
      <c r="G891" s="21">
        <f>[1]DEPURADO!F885</f>
        <v>57700</v>
      </c>
      <c r="H891" s="22">
        <v>0</v>
      </c>
      <c r="I891" s="22">
        <f>+[1]DEPURADO!M885+[1]DEPURADO!N885</f>
        <v>0</v>
      </c>
      <c r="J891" s="22">
        <f>+[1]DEPURADO!R885</f>
        <v>0</v>
      </c>
      <c r="K891" s="23">
        <f>+[1]DEPURADO!P885+[1]DEPURADO!Q885</f>
        <v>0</v>
      </c>
      <c r="L891" s="22">
        <v>0</v>
      </c>
      <c r="M891" s="22">
        <v>0</v>
      </c>
      <c r="N891" s="22">
        <f t="shared" si="92"/>
        <v>0</v>
      </c>
      <c r="O891" s="22">
        <f t="shared" si="93"/>
        <v>57700</v>
      </c>
      <c r="P891" s="18">
        <f>IF([1]DEPURADO!H885&gt;1,0,[1]DEPURADO!B885)</f>
        <v>0</v>
      </c>
      <c r="Q891" s="24">
        <f t="shared" si="94"/>
        <v>0</v>
      </c>
      <c r="R891" s="25">
        <f t="shared" si="95"/>
        <v>57700</v>
      </c>
      <c r="S891" s="25">
        <f>+[1]DEPURADO!J885</f>
        <v>0</v>
      </c>
      <c r="T891" s="17" t="s">
        <v>45</v>
      </c>
      <c r="U891" s="25">
        <f>+[1]DEPURADO!I885</f>
        <v>0</v>
      </c>
      <c r="V891" s="24"/>
      <c r="W891" s="17" t="s">
        <v>45</v>
      </c>
      <c r="X891" s="25">
        <f>+[1]DEPURADO!K885+[1]DEPURADO!L885</f>
        <v>0</v>
      </c>
      <c r="Y891" s="17" t="s">
        <v>45</v>
      </c>
      <c r="Z891" s="25">
        <f t="shared" si="96"/>
        <v>0</v>
      </c>
      <c r="AA891" s="25"/>
      <c r="AB891" s="25">
        <v>0</v>
      </c>
      <c r="AC891" s="25">
        <v>0</v>
      </c>
      <c r="AD891" s="24"/>
      <c r="AE891" s="24">
        <f>+[1]DEPURADO!K885</f>
        <v>0</v>
      </c>
      <c r="AF891" s="24">
        <v>0</v>
      </c>
      <c r="AG891" s="24">
        <f t="shared" si="97"/>
        <v>0</v>
      </c>
      <c r="AH891" s="24">
        <v>0</v>
      </c>
      <c r="AI891" s="24" t="str">
        <f>+[1]DEPURADO!G885</f>
        <v>NO RADICADA</v>
      </c>
      <c r="AJ891" s="26"/>
      <c r="AK891" s="27"/>
    </row>
    <row r="892" spans="1:37" s="28" customFormat="1" ht="16.149999999999999" customHeight="1">
      <c r="A892" s="17">
        <f t="shared" si="91"/>
        <v>884</v>
      </c>
      <c r="B892" s="18" t="s">
        <v>44</v>
      </c>
      <c r="C892" s="17">
        <f>+[1]DEPURADO!A886</f>
        <v>4871</v>
      </c>
      <c r="D892" s="17">
        <f>+[1]DEPURADO!B886</f>
        <v>4871</v>
      </c>
      <c r="E892" s="19">
        <f>+[1]DEPURADO!C886</f>
        <v>44994</v>
      </c>
      <c r="F892" s="20" t="str">
        <f>+IF([1]DEPURADO!D886&gt;1,[1]DEPURADO!D886," ")</f>
        <v xml:space="preserve"> </v>
      </c>
      <c r="G892" s="21">
        <f>[1]DEPURADO!F886</f>
        <v>57700</v>
      </c>
      <c r="H892" s="22">
        <v>0</v>
      </c>
      <c r="I892" s="22">
        <f>+[1]DEPURADO!M886+[1]DEPURADO!N886</f>
        <v>0</v>
      </c>
      <c r="J892" s="22">
        <f>+[1]DEPURADO!R886</f>
        <v>0</v>
      </c>
      <c r="K892" s="23">
        <f>+[1]DEPURADO!P886+[1]DEPURADO!Q886</f>
        <v>0</v>
      </c>
      <c r="L892" s="22">
        <v>0</v>
      </c>
      <c r="M892" s="22">
        <v>0</v>
      </c>
      <c r="N892" s="22">
        <f t="shared" si="92"/>
        <v>0</v>
      </c>
      <c r="O892" s="22">
        <f t="shared" si="93"/>
        <v>57700</v>
      </c>
      <c r="P892" s="18">
        <f>IF([1]DEPURADO!H886&gt;1,0,[1]DEPURADO!B886)</f>
        <v>0</v>
      </c>
      <c r="Q892" s="24">
        <f t="shared" si="94"/>
        <v>0</v>
      </c>
      <c r="R892" s="25">
        <f t="shared" si="95"/>
        <v>57700</v>
      </c>
      <c r="S892" s="25">
        <f>+[1]DEPURADO!J886</f>
        <v>0</v>
      </c>
      <c r="T892" s="17" t="s">
        <v>45</v>
      </c>
      <c r="U892" s="25">
        <f>+[1]DEPURADO!I886</f>
        <v>0</v>
      </c>
      <c r="V892" s="24"/>
      <c r="W892" s="17" t="s">
        <v>45</v>
      </c>
      <c r="X892" s="25">
        <f>+[1]DEPURADO!K886+[1]DEPURADO!L886</f>
        <v>0</v>
      </c>
      <c r="Y892" s="17" t="s">
        <v>45</v>
      </c>
      <c r="Z892" s="25">
        <f t="shared" si="96"/>
        <v>0</v>
      </c>
      <c r="AA892" s="25"/>
      <c r="AB892" s="25">
        <v>0</v>
      </c>
      <c r="AC892" s="25">
        <v>0</v>
      </c>
      <c r="AD892" s="24"/>
      <c r="AE892" s="24">
        <f>+[1]DEPURADO!K886</f>
        <v>0</v>
      </c>
      <c r="AF892" s="24">
        <v>0</v>
      </c>
      <c r="AG892" s="24">
        <f t="shared" si="97"/>
        <v>0</v>
      </c>
      <c r="AH892" s="24">
        <v>0</v>
      </c>
      <c r="AI892" s="24" t="str">
        <f>+[1]DEPURADO!G886</f>
        <v>NO RADICADA</v>
      </c>
      <c r="AJ892" s="26"/>
      <c r="AK892" s="27"/>
    </row>
    <row r="893" spans="1:37" s="28" customFormat="1" ht="16.149999999999999" customHeight="1">
      <c r="A893" s="17">
        <f t="shared" si="91"/>
        <v>885</v>
      </c>
      <c r="B893" s="18" t="s">
        <v>44</v>
      </c>
      <c r="C893" s="17">
        <f>+[1]DEPURADO!A887</f>
        <v>4841</v>
      </c>
      <c r="D893" s="17">
        <f>+[1]DEPURADO!B887</f>
        <v>4841</v>
      </c>
      <c r="E893" s="19">
        <f>+[1]DEPURADO!C887</f>
        <v>44994</v>
      </c>
      <c r="F893" s="20" t="str">
        <f>+IF([1]DEPURADO!D887&gt;1,[1]DEPURADO!D887," ")</f>
        <v xml:space="preserve"> </v>
      </c>
      <c r="G893" s="21">
        <f>[1]DEPURADO!F887</f>
        <v>57700</v>
      </c>
      <c r="H893" s="22">
        <v>0</v>
      </c>
      <c r="I893" s="22">
        <f>+[1]DEPURADO!M887+[1]DEPURADO!N887</f>
        <v>0</v>
      </c>
      <c r="J893" s="22">
        <f>+[1]DEPURADO!R887</f>
        <v>0</v>
      </c>
      <c r="K893" s="23">
        <f>+[1]DEPURADO!P887+[1]DEPURADO!Q887</f>
        <v>0</v>
      </c>
      <c r="L893" s="22">
        <v>0</v>
      </c>
      <c r="M893" s="22">
        <v>0</v>
      </c>
      <c r="N893" s="22">
        <f t="shared" si="92"/>
        <v>0</v>
      </c>
      <c r="O893" s="22">
        <f t="shared" si="93"/>
        <v>57700</v>
      </c>
      <c r="P893" s="18">
        <f>IF([1]DEPURADO!H887&gt;1,0,[1]DEPURADO!B887)</f>
        <v>0</v>
      </c>
      <c r="Q893" s="24">
        <f t="shared" si="94"/>
        <v>0</v>
      </c>
      <c r="R893" s="25">
        <f t="shared" si="95"/>
        <v>57700</v>
      </c>
      <c r="S893" s="25">
        <f>+[1]DEPURADO!J887</f>
        <v>0</v>
      </c>
      <c r="T893" s="17" t="s">
        <v>45</v>
      </c>
      <c r="U893" s="25">
        <f>+[1]DEPURADO!I887</f>
        <v>0</v>
      </c>
      <c r="V893" s="24"/>
      <c r="W893" s="17" t="s">
        <v>45</v>
      </c>
      <c r="X893" s="25">
        <f>+[1]DEPURADO!K887+[1]DEPURADO!L887</f>
        <v>0</v>
      </c>
      <c r="Y893" s="17" t="s">
        <v>45</v>
      </c>
      <c r="Z893" s="25">
        <f t="shared" si="96"/>
        <v>0</v>
      </c>
      <c r="AA893" s="25"/>
      <c r="AB893" s="25">
        <v>0</v>
      </c>
      <c r="AC893" s="25">
        <v>0</v>
      </c>
      <c r="AD893" s="24"/>
      <c r="AE893" s="24">
        <f>+[1]DEPURADO!K887</f>
        <v>0</v>
      </c>
      <c r="AF893" s="24">
        <v>0</v>
      </c>
      <c r="AG893" s="24">
        <f t="shared" si="97"/>
        <v>0</v>
      </c>
      <c r="AH893" s="24">
        <v>0</v>
      </c>
      <c r="AI893" s="24" t="str">
        <f>+[1]DEPURADO!G887</f>
        <v>NO RADICADA</v>
      </c>
      <c r="AJ893" s="26"/>
      <c r="AK893" s="27"/>
    </row>
    <row r="894" spans="1:37" s="28" customFormat="1" ht="16.149999999999999" customHeight="1">
      <c r="A894" s="17">
        <f t="shared" si="91"/>
        <v>886</v>
      </c>
      <c r="B894" s="18" t="s">
        <v>44</v>
      </c>
      <c r="C894" s="17">
        <f>+[1]DEPURADO!A888</f>
        <v>4847</v>
      </c>
      <c r="D894" s="17">
        <f>+[1]DEPURADO!B888</f>
        <v>4847</v>
      </c>
      <c r="E894" s="19">
        <f>+[1]DEPURADO!C888</f>
        <v>44994</v>
      </c>
      <c r="F894" s="20" t="str">
        <f>+IF([1]DEPURADO!D888&gt;1,[1]DEPURADO!D888," ")</f>
        <v xml:space="preserve"> </v>
      </c>
      <c r="G894" s="21">
        <f>[1]DEPURADO!F888</f>
        <v>57700</v>
      </c>
      <c r="H894" s="22">
        <v>0</v>
      </c>
      <c r="I894" s="22">
        <f>+[1]DEPURADO!M888+[1]DEPURADO!N888</f>
        <v>0</v>
      </c>
      <c r="J894" s="22">
        <f>+[1]DEPURADO!R888</f>
        <v>0</v>
      </c>
      <c r="K894" s="23">
        <f>+[1]DEPURADO!P888+[1]DEPURADO!Q888</f>
        <v>0</v>
      </c>
      <c r="L894" s="22">
        <v>0</v>
      </c>
      <c r="M894" s="22">
        <v>0</v>
      </c>
      <c r="N894" s="22">
        <f t="shared" si="92"/>
        <v>0</v>
      </c>
      <c r="O894" s="22">
        <f t="shared" si="93"/>
        <v>57700</v>
      </c>
      <c r="P894" s="18">
        <f>IF([1]DEPURADO!H888&gt;1,0,[1]DEPURADO!B888)</f>
        <v>0</v>
      </c>
      <c r="Q894" s="24">
        <f t="shared" si="94"/>
        <v>0</v>
      </c>
      <c r="R894" s="25">
        <f t="shared" si="95"/>
        <v>57700</v>
      </c>
      <c r="S894" s="25">
        <f>+[1]DEPURADO!J888</f>
        <v>0</v>
      </c>
      <c r="T894" s="17" t="s">
        <v>45</v>
      </c>
      <c r="U894" s="25">
        <f>+[1]DEPURADO!I888</f>
        <v>0</v>
      </c>
      <c r="V894" s="24"/>
      <c r="W894" s="17" t="s">
        <v>45</v>
      </c>
      <c r="X894" s="25">
        <f>+[1]DEPURADO!K888+[1]DEPURADO!L888</f>
        <v>0</v>
      </c>
      <c r="Y894" s="17" t="s">
        <v>45</v>
      </c>
      <c r="Z894" s="25">
        <f t="shared" si="96"/>
        <v>0</v>
      </c>
      <c r="AA894" s="25"/>
      <c r="AB894" s="25">
        <v>0</v>
      </c>
      <c r="AC894" s="25">
        <v>0</v>
      </c>
      <c r="AD894" s="24"/>
      <c r="AE894" s="24">
        <f>+[1]DEPURADO!K888</f>
        <v>0</v>
      </c>
      <c r="AF894" s="24">
        <v>0</v>
      </c>
      <c r="AG894" s="24">
        <f t="shared" si="97"/>
        <v>0</v>
      </c>
      <c r="AH894" s="24">
        <v>0</v>
      </c>
      <c r="AI894" s="24" t="str">
        <f>+[1]DEPURADO!G888</f>
        <v>NO RADICADA</v>
      </c>
      <c r="AJ894" s="26"/>
      <c r="AK894" s="27"/>
    </row>
    <row r="895" spans="1:37" s="28" customFormat="1" ht="16.149999999999999" customHeight="1">
      <c r="A895" s="17">
        <f t="shared" si="91"/>
        <v>887</v>
      </c>
      <c r="B895" s="18" t="s">
        <v>44</v>
      </c>
      <c r="C895" s="17">
        <f>+[1]DEPURADO!A889</f>
        <v>603963</v>
      </c>
      <c r="D895" s="17">
        <f>+[1]DEPURADO!B889</f>
        <v>603963</v>
      </c>
      <c r="E895" s="19">
        <f>+[1]DEPURADO!C889</f>
        <v>44994</v>
      </c>
      <c r="F895" s="20" t="str">
        <f>+IF([1]DEPURADO!D889&gt;1,[1]DEPURADO!D889," ")</f>
        <v xml:space="preserve"> </v>
      </c>
      <c r="G895" s="21">
        <f>[1]DEPURADO!F889</f>
        <v>62400</v>
      </c>
      <c r="H895" s="22">
        <v>0</v>
      </c>
      <c r="I895" s="22">
        <f>+[1]DEPURADO!M889+[1]DEPURADO!N889</f>
        <v>0</v>
      </c>
      <c r="J895" s="22">
        <f>+[1]DEPURADO!R889</f>
        <v>0</v>
      </c>
      <c r="K895" s="23">
        <f>+[1]DEPURADO!P889+[1]DEPURADO!Q889</f>
        <v>0</v>
      </c>
      <c r="L895" s="22">
        <v>0</v>
      </c>
      <c r="M895" s="22">
        <v>0</v>
      </c>
      <c r="N895" s="22">
        <f t="shared" si="92"/>
        <v>0</v>
      </c>
      <c r="O895" s="22">
        <f t="shared" si="93"/>
        <v>62400</v>
      </c>
      <c r="P895" s="18">
        <f>IF([1]DEPURADO!H889&gt;1,0,[1]DEPURADO!B889)</f>
        <v>0</v>
      </c>
      <c r="Q895" s="24">
        <f t="shared" si="94"/>
        <v>0</v>
      </c>
      <c r="R895" s="25">
        <f t="shared" si="95"/>
        <v>62400</v>
      </c>
      <c r="S895" s="25">
        <f>+[1]DEPURADO!J889</f>
        <v>0</v>
      </c>
      <c r="T895" s="17" t="s">
        <v>45</v>
      </c>
      <c r="U895" s="25">
        <f>+[1]DEPURADO!I889</f>
        <v>0</v>
      </c>
      <c r="V895" s="24"/>
      <c r="W895" s="17" t="s">
        <v>45</v>
      </c>
      <c r="X895" s="25">
        <f>+[1]DEPURADO!K889+[1]DEPURADO!L889</f>
        <v>0</v>
      </c>
      <c r="Y895" s="17" t="s">
        <v>45</v>
      </c>
      <c r="Z895" s="25">
        <f t="shared" si="96"/>
        <v>0</v>
      </c>
      <c r="AA895" s="25"/>
      <c r="AB895" s="25">
        <v>0</v>
      </c>
      <c r="AC895" s="25">
        <v>0</v>
      </c>
      <c r="AD895" s="24"/>
      <c r="AE895" s="24">
        <f>+[1]DEPURADO!K889</f>
        <v>0</v>
      </c>
      <c r="AF895" s="24">
        <v>0</v>
      </c>
      <c r="AG895" s="24">
        <f t="shared" si="97"/>
        <v>0</v>
      </c>
      <c r="AH895" s="24">
        <v>0</v>
      </c>
      <c r="AI895" s="24" t="str">
        <f>+[1]DEPURADO!G889</f>
        <v>NO RADICADA</v>
      </c>
      <c r="AJ895" s="26"/>
      <c r="AK895" s="27"/>
    </row>
    <row r="896" spans="1:37" s="28" customFormat="1" ht="16.149999999999999" customHeight="1">
      <c r="A896" s="17">
        <f t="shared" si="91"/>
        <v>888</v>
      </c>
      <c r="B896" s="18" t="s">
        <v>44</v>
      </c>
      <c r="C896" s="17">
        <f>+[1]DEPURADO!A890</f>
        <v>603992</v>
      </c>
      <c r="D896" s="17">
        <f>+[1]DEPURADO!B890</f>
        <v>603992</v>
      </c>
      <c r="E896" s="19">
        <f>+[1]DEPURADO!C890</f>
        <v>44994</v>
      </c>
      <c r="F896" s="20" t="str">
        <f>+IF([1]DEPURADO!D890&gt;1,[1]DEPURADO!D890," ")</f>
        <v xml:space="preserve"> </v>
      </c>
      <c r="G896" s="21">
        <f>[1]DEPURADO!F890</f>
        <v>71000</v>
      </c>
      <c r="H896" s="22">
        <v>0</v>
      </c>
      <c r="I896" s="22">
        <f>+[1]DEPURADO!M890+[1]DEPURADO!N890</f>
        <v>0</v>
      </c>
      <c r="J896" s="22">
        <f>+[1]DEPURADO!R890</f>
        <v>0</v>
      </c>
      <c r="K896" s="23">
        <f>+[1]DEPURADO!P890+[1]DEPURADO!Q890</f>
        <v>0</v>
      </c>
      <c r="L896" s="22">
        <v>0</v>
      </c>
      <c r="M896" s="22">
        <v>0</v>
      </c>
      <c r="N896" s="22">
        <f t="shared" si="92"/>
        <v>0</v>
      </c>
      <c r="O896" s="22">
        <f t="shared" si="93"/>
        <v>71000</v>
      </c>
      <c r="P896" s="18">
        <f>IF([1]DEPURADO!H890&gt;1,0,[1]DEPURADO!B890)</f>
        <v>0</v>
      </c>
      <c r="Q896" s="24">
        <f t="shared" si="94"/>
        <v>0</v>
      </c>
      <c r="R896" s="25">
        <f t="shared" si="95"/>
        <v>71000</v>
      </c>
      <c r="S896" s="25">
        <f>+[1]DEPURADO!J890</f>
        <v>0</v>
      </c>
      <c r="T896" s="17" t="s">
        <v>45</v>
      </c>
      <c r="U896" s="25">
        <f>+[1]DEPURADO!I890</f>
        <v>0</v>
      </c>
      <c r="V896" s="24"/>
      <c r="W896" s="17" t="s">
        <v>45</v>
      </c>
      <c r="X896" s="25">
        <f>+[1]DEPURADO!K890+[1]DEPURADO!L890</f>
        <v>0</v>
      </c>
      <c r="Y896" s="17" t="s">
        <v>45</v>
      </c>
      <c r="Z896" s="25">
        <f t="shared" si="96"/>
        <v>0</v>
      </c>
      <c r="AA896" s="25"/>
      <c r="AB896" s="25">
        <v>0</v>
      </c>
      <c r="AC896" s="25">
        <v>0</v>
      </c>
      <c r="AD896" s="24"/>
      <c r="AE896" s="24">
        <f>+[1]DEPURADO!K890</f>
        <v>0</v>
      </c>
      <c r="AF896" s="24">
        <v>0</v>
      </c>
      <c r="AG896" s="24">
        <f t="shared" si="97"/>
        <v>0</v>
      </c>
      <c r="AH896" s="24">
        <v>0</v>
      </c>
      <c r="AI896" s="24" t="str">
        <f>+[1]DEPURADO!G890</f>
        <v>NO RADICADA</v>
      </c>
      <c r="AJ896" s="26"/>
      <c r="AK896" s="27"/>
    </row>
    <row r="897" spans="1:37" s="28" customFormat="1" ht="16.149999999999999" customHeight="1">
      <c r="A897" s="17">
        <f t="shared" si="91"/>
        <v>889</v>
      </c>
      <c r="B897" s="18" t="s">
        <v>44</v>
      </c>
      <c r="C897" s="17">
        <f>+[1]DEPURADO!A891</f>
        <v>604052</v>
      </c>
      <c r="D897" s="17">
        <f>+[1]DEPURADO!B891</f>
        <v>604052</v>
      </c>
      <c r="E897" s="19">
        <f>+[1]DEPURADO!C891</f>
        <v>44994</v>
      </c>
      <c r="F897" s="20" t="str">
        <f>+IF([1]DEPURADO!D891&gt;1,[1]DEPURADO!D891," ")</f>
        <v xml:space="preserve"> </v>
      </c>
      <c r="G897" s="21">
        <f>[1]DEPURADO!F891</f>
        <v>71000</v>
      </c>
      <c r="H897" s="22">
        <v>0</v>
      </c>
      <c r="I897" s="22">
        <f>+[1]DEPURADO!M891+[1]DEPURADO!N891</f>
        <v>0</v>
      </c>
      <c r="J897" s="22">
        <f>+[1]DEPURADO!R891</f>
        <v>0</v>
      </c>
      <c r="K897" s="23">
        <f>+[1]DEPURADO!P891+[1]DEPURADO!Q891</f>
        <v>0</v>
      </c>
      <c r="L897" s="22">
        <v>0</v>
      </c>
      <c r="M897" s="22">
        <v>0</v>
      </c>
      <c r="N897" s="22">
        <f t="shared" si="92"/>
        <v>0</v>
      </c>
      <c r="O897" s="22">
        <f t="shared" si="93"/>
        <v>71000</v>
      </c>
      <c r="P897" s="18">
        <f>IF([1]DEPURADO!H891&gt;1,0,[1]DEPURADO!B891)</f>
        <v>0</v>
      </c>
      <c r="Q897" s="24">
        <f t="shared" si="94"/>
        <v>0</v>
      </c>
      <c r="R897" s="25">
        <f t="shared" si="95"/>
        <v>71000</v>
      </c>
      <c r="S897" s="25">
        <f>+[1]DEPURADO!J891</f>
        <v>0</v>
      </c>
      <c r="T897" s="17" t="s">
        <v>45</v>
      </c>
      <c r="U897" s="25">
        <f>+[1]DEPURADO!I891</f>
        <v>0</v>
      </c>
      <c r="V897" s="24"/>
      <c r="W897" s="17" t="s">
        <v>45</v>
      </c>
      <c r="X897" s="25">
        <f>+[1]DEPURADO!K891+[1]DEPURADO!L891</f>
        <v>0</v>
      </c>
      <c r="Y897" s="17" t="s">
        <v>45</v>
      </c>
      <c r="Z897" s="25">
        <f t="shared" si="96"/>
        <v>0</v>
      </c>
      <c r="AA897" s="25"/>
      <c r="AB897" s="25">
        <v>0</v>
      </c>
      <c r="AC897" s="25">
        <v>0</v>
      </c>
      <c r="AD897" s="24"/>
      <c r="AE897" s="24">
        <f>+[1]DEPURADO!K891</f>
        <v>0</v>
      </c>
      <c r="AF897" s="24">
        <v>0</v>
      </c>
      <c r="AG897" s="24">
        <f t="shared" si="97"/>
        <v>0</v>
      </c>
      <c r="AH897" s="24">
        <v>0</v>
      </c>
      <c r="AI897" s="24" t="str">
        <f>+[1]DEPURADO!G891</f>
        <v>NO RADICADA</v>
      </c>
      <c r="AJ897" s="26"/>
      <c r="AK897" s="27"/>
    </row>
    <row r="898" spans="1:37" s="28" customFormat="1" ht="16.149999999999999" customHeight="1">
      <c r="A898" s="17">
        <f t="shared" si="91"/>
        <v>890</v>
      </c>
      <c r="B898" s="18" t="s">
        <v>44</v>
      </c>
      <c r="C898" s="17">
        <f>+[1]DEPURADO!A892</f>
        <v>603832</v>
      </c>
      <c r="D898" s="17">
        <f>+[1]DEPURADO!B892</f>
        <v>603832</v>
      </c>
      <c r="E898" s="19">
        <f>+[1]DEPURADO!C892</f>
        <v>44994</v>
      </c>
      <c r="F898" s="20" t="str">
        <f>+IF([1]DEPURADO!D892&gt;1,[1]DEPURADO!D892," ")</f>
        <v xml:space="preserve"> </v>
      </c>
      <c r="G898" s="21">
        <f>[1]DEPURADO!F892</f>
        <v>71000</v>
      </c>
      <c r="H898" s="22">
        <v>0</v>
      </c>
      <c r="I898" s="22">
        <f>+[1]DEPURADO!M892+[1]DEPURADO!N892</f>
        <v>0</v>
      </c>
      <c r="J898" s="22">
        <f>+[1]DEPURADO!R892</f>
        <v>0</v>
      </c>
      <c r="K898" s="23">
        <f>+[1]DEPURADO!P892+[1]DEPURADO!Q892</f>
        <v>0</v>
      </c>
      <c r="L898" s="22">
        <v>0</v>
      </c>
      <c r="M898" s="22">
        <v>0</v>
      </c>
      <c r="N898" s="22">
        <f t="shared" si="92"/>
        <v>0</v>
      </c>
      <c r="O898" s="22">
        <f t="shared" si="93"/>
        <v>71000</v>
      </c>
      <c r="P898" s="18">
        <f>IF([1]DEPURADO!H892&gt;1,0,[1]DEPURADO!B892)</f>
        <v>0</v>
      </c>
      <c r="Q898" s="24">
        <f t="shared" si="94"/>
        <v>0</v>
      </c>
      <c r="R898" s="25">
        <f t="shared" si="95"/>
        <v>71000</v>
      </c>
      <c r="S898" s="25">
        <f>+[1]DEPURADO!J892</f>
        <v>0</v>
      </c>
      <c r="T898" s="17" t="s">
        <v>45</v>
      </c>
      <c r="U898" s="25">
        <f>+[1]DEPURADO!I892</f>
        <v>0</v>
      </c>
      <c r="V898" s="24"/>
      <c r="W898" s="17" t="s">
        <v>45</v>
      </c>
      <c r="X898" s="25">
        <f>+[1]DEPURADO!K892+[1]DEPURADO!L892</f>
        <v>0</v>
      </c>
      <c r="Y898" s="17" t="s">
        <v>45</v>
      </c>
      <c r="Z898" s="25">
        <f t="shared" si="96"/>
        <v>0</v>
      </c>
      <c r="AA898" s="25"/>
      <c r="AB898" s="25">
        <v>0</v>
      </c>
      <c r="AC898" s="25">
        <v>0</v>
      </c>
      <c r="AD898" s="24"/>
      <c r="AE898" s="24">
        <f>+[1]DEPURADO!K892</f>
        <v>0</v>
      </c>
      <c r="AF898" s="24">
        <v>0</v>
      </c>
      <c r="AG898" s="24">
        <f t="shared" si="97"/>
        <v>0</v>
      </c>
      <c r="AH898" s="24">
        <v>0</v>
      </c>
      <c r="AI898" s="24" t="str">
        <f>+[1]DEPURADO!G892</f>
        <v>NO RADICADA</v>
      </c>
      <c r="AJ898" s="26"/>
      <c r="AK898" s="27"/>
    </row>
    <row r="899" spans="1:37" s="28" customFormat="1" ht="16.149999999999999" customHeight="1">
      <c r="A899" s="17">
        <f t="shared" si="91"/>
        <v>891</v>
      </c>
      <c r="B899" s="18" t="s">
        <v>44</v>
      </c>
      <c r="C899" s="17">
        <f>+[1]DEPURADO!A893</f>
        <v>4842</v>
      </c>
      <c r="D899" s="17">
        <f>+[1]DEPURADO!B893</f>
        <v>4842</v>
      </c>
      <c r="E899" s="19">
        <f>+[1]DEPURADO!C893</f>
        <v>44994</v>
      </c>
      <c r="F899" s="20" t="str">
        <f>+IF([1]DEPURADO!D893&gt;1,[1]DEPURADO!D893," ")</f>
        <v xml:space="preserve"> </v>
      </c>
      <c r="G899" s="21">
        <f>[1]DEPURADO!F893</f>
        <v>81400</v>
      </c>
      <c r="H899" s="22">
        <v>0</v>
      </c>
      <c r="I899" s="22">
        <f>+[1]DEPURADO!M893+[1]DEPURADO!N893</f>
        <v>0</v>
      </c>
      <c r="J899" s="22">
        <f>+[1]DEPURADO!R893</f>
        <v>0</v>
      </c>
      <c r="K899" s="23">
        <f>+[1]DEPURADO!P893+[1]DEPURADO!Q893</f>
        <v>0</v>
      </c>
      <c r="L899" s="22">
        <v>0</v>
      </c>
      <c r="M899" s="22">
        <v>0</v>
      </c>
      <c r="N899" s="22">
        <f t="shared" si="92"/>
        <v>0</v>
      </c>
      <c r="O899" s="22">
        <f t="shared" si="93"/>
        <v>81400</v>
      </c>
      <c r="P899" s="18">
        <f>IF([1]DEPURADO!H893&gt;1,0,[1]DEPURADO!B893)</f>
        <v>0</v>
      </c>
      <c r="Q899" s="24">
        <f t="shared" si="94"/>
        <v>0</v>
      </c>
      <c r="R899" s="25">
        <f t="shared" si="95"/>
        <v>81400</v>
      </c>
      <c r="S899" s="25">
        <f>+[1]DEPURADO!J893</f>
        <v>0</v>
      </c>
      <c r="T899" s="17" t="s">
        <v>45</v>
      </c>
      <c r="U899" s="25">
        <f>+[1]DEPURADO!I893</f>
        <v>0</v>
      </c>
      <c r="V899" s="24"/>
      <c r="W899" s="17" t="s">
        <v>45</v>
      </c>
      <c r="X899" s="25">
        <f>+[1]DEPURADO!K893+[1]DEPURADO!L893</f>
        <v>0</v>
      </c>
      <c r="Y899" s="17" t="s">
        <v>45</v>
      </c>
      <c r="Z899" s="25">
        <f t="shared" si="96"/>
        <v>0</v>
      </c>
      <c r="AA899" s="25"/>
      <c r="AB899" s="25">
        <v>0</v>
      </c>
      <c r="AC899" s="25">
        <v>0</v>
      </c>
      <c r="AD899" s="24"/>
      <c r="AE899" s="24">
        <f>+[1]DEPURADO!K893</f>
        <v>0</v>
      </c>
      <c r="AF899" s="24">
        <v>0</v>
      </c>
      <c r="AG899" s="24">
        <f t="shared" si="97"/>
        <v>0</v>
      </c>
      <c r="AH899" s="24">
        <v>0</v>
      </c>
      <c r="AI899" s="24" t="str">
        <f>+[1]DEPURADO!G893</f>
        <v>NO RADICADA</v>
      </c>
      <c r="AJ899" s="26"/>
      <c r="AK899" s="27"/>
    </row>
    <row r="900" spans="1:37" s="28" customFormat="1" ht="16.149999999999999" customHeight="1">
      <c r="A900" s="17">
        <f t="shared" si="91"/>
        <v>892</v>
      </c>
      <c r="B900" s="18" t="s">
        <v>44</v>
      </c>
      <c r="C900" s="17">
        <f>+[1]DEPURADO!A894</f>
        <v>4855</v>
      </c>
      <c r="D900" s="17">
        <f>+[1]DEPURADO!B894</f>
        <v>4855</v>
      </c>
      <c r="E900" s="19">
        <f>+[1]DEPURADO!C894</f>
        <v>44994</v>
      </c>
      <c r="F900" s="20" t="str">
        <f>+IF([1]DEPURADO!D894&gt;1,[1]DEPURADO!D894," ")</f>
        <v xml:space="preserve"> </v>
      </c>
      <c r="G900" s="21">
        <f>[1]DEPURADO!F894</f>
        <v>90100</v>
      </c>
      <c r="H900" s="22">
        <v>0</v>
      </c>
      <c r="I900" s="22">
        <f>+[1]DEPURADO!M894+[1]DEPURADO!N894</f>
        <v>0</v>
      </c>
      <c r="J900" s="22">
        <f>+[1]DEPURADO!R894</f>
        <v>0</v>
      </c>
      <c r="K900" s="23">
        <f>+[1]DEPURADO!P894+[1]DEPURADO!Q894</f>
        <v>0</v>
      </c>
      <c r="L900" s="22">
        <v>0</v>
      </c>
      <c r="M900" s="22">
        <v>0</v>
      </c>
      <c r="N900" s="22">
        <f t="shared" si="92"/>
        <v>0</v>
      </c>
      <c r="O900" s="22">
        <f t="shared" si="93"/>
        <v>90100</v>
      </c>
      <c r="P900" s="18">
        <f>IF([1]DEPURADO!H894&gt;1,0,[1]DEPURADO!B894)</f>
        <v>0</v>
      </c>
      <c r="Q900" s="24">
        <f t="shared" si="94"/>
        <v>0</v>
      </c>
      <c r="R900" s="25">
        <f t="shared" si="95"/>
        <v>90100</v>
      </c>
      <c r="S900" s="25">
        <f>+[1]DEPURADO!J894</f>
        <v>0</v>
      </c>
      <c r="T900" s="17" t="s">
        <v>45</v>
      </c>
      <c r="U900" s="25">
        <f>+[1]DEPURADO!I894</f>
        <v>0</v>
      </c>
      <c r="V900" s="24"/>
      <c r="W900" s="17" t="s">
        <v>45</v>
      </c>
      <c r="X900" s="25">
        <f>+[1]DEPURADO!K894+[1]DEPURADO!L894</f>
        <v>0</v>
      </c>
      <c r="Y900" s="17" t="s">
        <v>45</v>
      </c>
      <c r="Z900" s="25">
        <f t="shared" si="96"/>
        <v>0</v>
      </c>
      <c r="AA900" s="25"/>
      <c r="AB900" s="25">
        <v>0</v>
      </c>
      <c r="AC900" s="25">
        <v>0</v>
      </c>
      <c r="AD900" s="24"/>
      <c r="AE900" s="24">
        <f>+[1]DEPURADO!K894</f>
        <v>0</v>
      </c>
      <c r="AF900" s="24">
        <v>0</v>
      </c>
      <c r="AG900" s="24">
        <f t="shared" si="97"/>
        <v>0</v>
      </c>
      <c r="AH900" s="24">
        <v>0</v>
      </c>
      <c r="AI900" s="24" t="str">
        <f>+[1]DEPURADO!G894</f>
        <v>NO RADICADA</v>
      </c>
      <c r="AJ900" s="26"/>
      <c r="AK900" s="27"/>
    </row>
    <row r="901" spans="1:37" s="28" customFormat="1" ht="16.149999999999999" customHeight="1">
      <c r="A901" s="17">
        <f t="shared" si="91"/>
        <v>893</v>
      </c>
      <c r="B901" s="18" t="s">
        <v>44</v>
      </c>
      <c r="C901" s="17">
        <f>+[1]DEPURADO!A895</f>
        <v>4865</v>
      </c>
      <c r="D901" s="17">
        <f>+[1]DEPURADO!B895</f>
        <v>4865</v>
      </c>
      <c r="E901" s="19">
        <f>+[1]DEPURADO!C895</f>
        <v>44994</v>
      </c>
      <c r="F901" s="20" t="str">
        <f>+IF([1]DEPURADO!D895&gt;1,[1]DEPURADO!D895," ")</f>
        <v xml:space="preserve"> </v>
      </c>
      <c r="G901" s="21">
        <f>[1]DEPURADO!F895</f>
        <v>129100</v>
      </c>
      <c r="H901" s="22">
        <v>0</v>
      </c>
      <c r="I901" s="22">
        <f>+[1]DEPURADO!M895+[1]DEPURADO!N895</f>
        <v>0</v>
      </c>
      <c r="J901" s="22">
        <f>+[1]DEPURADO!R895</f>
        <v>0</v>
      </c>
      <c r="K901" s="23">
        <f>+[1]DEPURADO!P895+[1]DEPURADO!Q895</f>
        <v>0</v>
      </c>
      <c r="L901" s="22">
        <v>0</v>
      </c>
      <c r="M901" s="22">
        <v>0</v>
      </c>
      <c r="N901" s="22">
        <f t="shared" si="92"/>
        <v>0</v>
      </c>
      <c r="O901" s="22">
        <f t="shared" si="93"/>
        <v>129100</v>
      </c>
      <c r="P901" s="18">
        <f>IF([1]DEPURADO!H895&gt;1,0,[1]DEPURADO!B895)</f>
        <v>0</v>
      </c>
      <c r="Q901" s="24">
        <f t="shared" si="94"/>
        <v>0</v>
      </c>
      <c r="R901" s="25">
        <f t="shared" si="95"/>
        <v>129100</v>
      </c>
      <c r="S901" s="25">
        <f>+[1]DEPURADO!J895</f>
        <v>0</v>
      </c>
      <c r="T901" s="17" t="s">
        <v>45</v>
      </c>
      <c r="U901" s="25">
        <f>+[1]DEPURADO!I895</f>
        <v>0</v>
      </c>
      <c r="V901" s="24"/>
      <c r="W901" s="17" t="s">
        <v>45</v>
      </c>
      <c r="X901" s="25">
        <f>+[1]DEPURADO!K895+[1]DEPURADO!L895</f>
        <v>0</v>
      </c>
      <c r="Y901" s="17" t="s">
        <v>45</v>
      </c>
      <c r="Z901" s="25">
        <f t="shared" si="96"/>
        <v>0</v>
      </c>
      <c r="AA901" s="25"/>
      <c r="AB901" s="25">
        <v>0</v>
      </c>
      <c r="AC901" s="25">
        <v>0</v>
      </c>
      <c r="AD901" s="24"/>
      <c r="AE901" s="24">
        <f>+[1]DEPURADO!K895</f>
        <v>0</v>
      </c>
      <c r="AF901" s="24">
        <v>0</v>
      </c>
      <c r="AG901" s="24">
        <f t="shared" si="97"/>
        <v>0</v>
      </c>
      <c r="AH901" s="24">
        <v>0</v>
      </c>
      <c r="AI901" s="24" t="str">
        <f>+[1]DEPURADO!G895</f>
        <v>NO RADICADA</v>
      </c>
      <c r="AJ901" s="26"/>
      <c r="AK901" s="27"/>
    </row>
    <row r="902" spans="1:37" s="28" customFormat="1" ht="16.149999999999999" customHeight="1">
      <c r="A902" s="17">
        <f t="shared" si="91"/>
        <v>894</v>
      </c>
      <c r="B902" s="18" t="s">
        <v>44</v>
      </c>
      <c r="C902" s="17">
        <f>+[1]DEPURADO!A896</f>
        <v>4840</v>
      </c>
      <c r="D902" s="17">
        <f>+[1]DEPURADO!B896</f>
        <v>4840</v>
      </c>
      <c r="E902" s="19">
        <f>+[1]DEPURADO!C896</f>
        <v>44994</v>
      </c>
      <c r="F902" s="20" t="str">
        <f>+IF([1]DEPURADO!D896&gt;1,[1]DEPURADO!D896," ")</f>
        <v xml:space="preserve"> </v>
      </c>
      <c r="G902" s="21">
        <f>[1]DEPURADO!F896</f>
        <v>129600</v>
      </c>
      <c r="H902" s="22">
        <v>0</v>
      </c>
      <c r="I902" s="22">
        <f>+[1]DEPURADO!M896+[1]DEPURADO!N896</f>
        <v>0</v>
      </c>
      <c r="J902" s="22">
        <f>+[1]DEPURADO!R896</f>
        <v>0</v>
      </c>
      <c r="K902" s="23">
        <f>+[1]DEPURADO!P896+[1]DEPURADO!Q896</f>
        <v>0</v>
      </c>
      <c r="L902" s="22">
        <v>0</v>
      </c>
      <c r="M902" s="22">
        <v>0</v>
      </c>
      <c r="N902" s="22">
        <f t="shared" si="92"/>
        <v>0</v>
      </c>
      <c r="O902" s="22">
        <f t="shared" si="93"/>
        <v>129600</v>
      </c>
      <c r="P902" s="18">
        <f>IF([1]DEPURADO!H896&gt;1,0,[1]DEPURADO!B896)</f>
        <v>0</v>
      </c>
      <c r="Q902" s="24">
        <f t="shared" si="94"/>
        <v>0</v>
      </c>
      <c r="R902" s="25">
        <f t="shared" si="95"/>
        <v>129600</v>
      </c>
      <c r="S902" s="25">
        <f>+[1]DEPURADO!J896</f>
        <v>0</v>
      </c>
      <c r="T902" s="17" t="s">
        <v>45</v>
      </c>
      <c r="U902" s="25">
        <f>+[1]DEPURADO!I896</f>
        <v>0</v>
      </c>
      <c r="V902" s="24"/>
      <c r="W902" s="17" t="s">
        <v>45</v>
      </c>
      <c r="X902" s="25">
        <f>+[1]DEPURADO!K896+[1]DEPURADO!L896</f>
        <v>0</v>
      </c>
      <c r="Y902" s="17" t="s">
        <v>45</v>
      </c>
      <c r="Z902" s="25">
        <f t="shared" si="96"/>
        <v>0</v>
      </c>
      <c r="AA902" s="25"/>
      <c r="AB902" s="25">
        <v>0</v>
      </c>
      <c r="AC902" s="25">
        <v>0</v>
      </c>
      <c r="AD902" s="24"/>
      <c r="AE902" s="24">
        <f>+[1]DEPURADO!K896</f>
        <v>0</v>
      </c>
      <c r="AF902" s="24">
        <v>0</v>
      </c>
      <c r="AG902" s="24">
        <f t="shared" si="97"/>
        <v>0</v>
      </c>
      <c r="AH902" s="24">
        <v>0</v>
      </c>
      <c r="AI902" s="24" t="str">
        <f>+[1]DEPURADO!G896</f>
        <v>NO RADICADA</v>
      </c>
      <c r="AJ902" s="26"/>
      <c r="AK902" s="27"/>
    </row>
    <row r="903" spans="1:37" s="28" customFormat="1" ht="16.149999999999999" customHeight="1">
      <c r="A903" s="17">
        <f t="shared" si="91"/>
        <v>895</v>
      </c>
      <c r="B903" s="18" t="s">
        <v>44</v>
      </c>
      <c r="C903" s="17">
        <f>+[1]DEPURADO!A897</f>
        <v>4877</v>
      </c>
      <c r="D903" s="17">
        <f>+[1]DEPURADO!B897</f>
        <v>4877</v>
      </c>
      <c r="E903" s="19">
        <f>+[1]DEPURADO!C897</f>
        <v>44994</v>
      </c>
      <c r="F903" s="20" t="str">
        <f>+IF([1]DEPURADO!D897&gt;1,[1]DEPURADO!D897," ")</f>
        <v xml:space="preserve"> </v>
      </c>
      <c r="G903" s="21">
        <f>[1]DEPURADO!F897</f>
        <v>137100</v>
      </c>
      <c r="H903" s="22">
        <v>0</v>
      </c>
      <c r="I903" s="22">
        <f>+[1]DEPURADO!M897+[1]DEPURADO!N897</f>
        <v>0</v>
      </c>
      <c r="J903" s="22">
        <f>+[1]DEPURADO!R897</f>
        <v>0</v>
      </c>
      <c r="K903" s="23">
        <f>+[1]DEPURADO!P897+[1]DEPURADO!Q897</f>
        <v>0</v>
      </c>
      <c r="L903" s="22">
        <v>0</v>
      </c>
      <c r="M903" s="22">
        <v>0</v>
      </c>
      <c r="N903" s="22">
        <f t="shared" si="92"/>
        <v>0</v>
      </c>
      <c r="O903" s="22">
        <f t="shared" si="93"/>
        <v>137100</v>
      </c>
      <c r="P903" s="18">
        <f>IF([1]DEPURADO!H897&gt;1,0,[1]DEPURADO!B897)</f>
        <v>0</v>
      </c>
      <c r="Q903" s="24">
        <f t="shared" si="94"/>
        <v>0</v>
      </c>
      <c r="R903" s="25">
        <f t="shared" si="95"/>
        <v>137100</v>
      </c>
      <c r="S903" s="25">
        <f>+[1]DEPURADO!J897</f>
        <v>0</v>
      </c>
      <c r="T903" s="17" t="s">
        <v>45</v>
      </c>
      <c r="U903" s="25">
        <f>+[1]DEPURADO!I897</f>
        <v>0</v>
      </c>
      <c r="V903" s="24"/>
      <c r="W903" s="17" t="s">
        <v>45</v>
      </c>
      <c r="X903" s="25">
        <f>+[1]DEPURADO!K897+[1]DEPURADO!L897</f>
        <v>0</v>
      </c>
      <c r="Y903" s="17" t="s">
        <v>45</v>
      </c>
      <c r="Z903" s="25">
        <f t="shared" si="96"/>
        <v>0</v>
      </c>
      <c r="AA903" s="25"/>
      <c r="AB903" s="25">
        <v>0</v>
      </c>
      <c r="AC903" s="25">
        <v>0</v>
      </c>
      <c r="AD903" s="24"/>
      <c r="AE903" s="24">
        <f>+[1]DEPURADO!K897</f>
        <v>0</v>
      </c>
      <c r="AF903" s="24">
        <v>0</v>
      </c>
      <c r="AG903" s="24">
        <f t="shared" si="97"/>
        <v>0</v>
      </c>
      <c r="AH903" s="24">
        <v>0</v>
      </c>
      <c r="AI903" s="24" t="str">
        <f>+[1]DEPURADO!G897</f>
        <v>NO RADICADA</v>
      </c>
      <c r="AJ903" s="26"/>
      <c r="AK903" s="27"/>
    </row>
    <row r="904" spans="1:37" s="28" customFormat="1" ht="16.149999999999999" customHeight="1">
      <c r="A904" s="17">
        <f t="shared" si="91"/>
        <v>896</v>
      </c>
      <c r="B904" s="18" t="s">
        <v>44</v>
      </c>
      <c r="C904" s="17">
        <f>+[1]DEPURADO!A898</f>
        <v>4873</v>
      </c>
      <c r="D904" s="17">
        <f>+[1]DEPURADO!B898</f>
        <v>4873</v>
      </c>
      <c r="E904" s="19">
        <f>+[1]DEPURADO!C898</f>
        <v>44994</v>
      </c>
      <c r="F904" s="20" t="str">
        <f>+IF([1]DEPURADO!D898&gt;1,[1]DEPURADO!D898," ")</f>
        <v xml:space="preserve"> </v>
      </c>
      <c r="G904" s="21">
        <f>[1]DEPURADO!F898</f>
        <v>179300</v>
      </c>
      <c r="H904" s="22">
        <v>0</v>
      </c>
      <c r="I904" s="22">
        <f>+[1]DEPURADO!M898+[1]DEPURADO!N898</f>
        <v>0</v>
      </c>
      <c r="J904" s="22">
        <f>+[1]DEPURADO!R898</f>
        <v>0</v>
      </c>
      <c r="K904" s="23">
        <f>+[1]DEPURADO!P898+[1]DEPURADO!Q898</f>
        <v>0</v>
      </c>
      <c r="L904" s="22">
        <v>0</v>
      </c>
      <c r="M904" s="22">
        <v>0</v>
      </c>
      <c r="N904" s="22">
        <f t="shared" si="92"/>
        <v>0</v>
      </c>
      <c r="O904" s="22">
        <f t="shared" si="93"/>
        <v>179300</v>
      </c>
      <c r="P904" s="18">
        <f>IF([1]DEPURADO!H898&gt;1,0,[1]DEPURADO!B898)</f>
        <v>0</v>
      </c>
      <c r="Q904" s="24">
        <f t="shared" si="94"/>
        <v>0</v>
      </c>
      <c r="R904" s="25">
        <f t="shared" si="95"/>
        <v>179300</v>
      </c>
      <c r="S904" s="25">
        <f>+[1]DEPURADO!J898</f>
        <v>0</v>
      </c>
      <c r="T904" s="17" t="s">
        <v>45</v>
      </c>
      <c r="U904" s="25">
        <f>+[1]DEPURADO!I898</f>
        <v>0</v>
      </c>
      <c r="V904" s="24"/>
      <c r="W904" s="17" t="s">
        <v>45</v>
      </c>
      <c r="X904" s="25">
        <f>+[1]DEPURADO!K898+[1]DEPURADO!L898</f>
        <v>0</v>
      </c>
      <c r="Y904" s="17" t="s">
        <v>45</v>
      </c>
      <c r="Z904" s="25">
        <f t="shared" si="96"/>
        <v>0</v>
      </c>
      <c r="AA904" s="25"/>
      <c r="AB904" s="25">
        <v>0</v>
      </c>
      <c r="AC904" s="25">
        <v>0</v>
      </c>
      <c r="AD904" s="24"/>
      <c r="AE904" s="24">
        <f>+[1]DEPURADO!K898</f>
        <v>0</v>
      </c>
      <c r="AF904" s="24">
        <v>0</v>
      </c>
      <c r="AG904" s="24">
        <f t="shared" si="97"/>
        <v>0</v>
      </c>
      <c r="AH904" s="24">
        <v>0</v>
      </c>
      <c r="AI904" s="24" t="str">
        <f>+[1]DEPURADO!G898</f>
        <v>NO RADICADA</v>
      </c>
      <c r="AJ904" s="26"/>
      <c r="AK904" s="27"/>
    </row>
    <row r="905" spans="1:37" s="28" customFormat="1" ht="16.149999999999999" customHeight="1">
      <c r="A905" s="17">
        <f t="shared" si="91"/>
        <v>897</v>
      </c>
      <c r="B905" s="18" t="s">
        <v>44</v>
      </c>
      <c r="C905" s="17">
        <f>+[1]DEPURADO!A899</f>
        <v>4846</v>
      </c>
      <c r="D905" s="17">
        <f>+[1]DEPURADO!B899</f>
        <v>4846</v>
      </c>
      <c r="E905" s="19">
        <f>+[1]DEPURADO!C899</f>
        <v>44994</v>
      </c>
      <c r="F905" s="20" t="str">
        <f>+IF([1]DEPURADO!D899&gt;1,[1]DEPURADO!D899," ")</f>
        <v xml:space="preserve"> </v>
      </c>
      <c r="G905" s="21">
        <f>[1]DEPURADO!F899</f>
        <v>202000</v>
      </c>
      <c r="H905" s="22">
        <v>0</v>
      </c>
      <c r="I905" s="22">
        <f>+[1]DEPURADO!M899+[1]DEPURADO!N899</f>
        <v>0</v>
      </c>
      <c r="J905" s="22">
        <f>+[1]DEPURADO!R899</f>
        <v>0</v>
      </c>
      <c r="K905" s="23">
        <f>+[1]DEPURADO!P899+[1]DEPURADO!Q899</f>
        <v>0</v>
      </c>
      <c r="L905" s="22">
        <v>0</v>
      </c>
      <c r="M905" s="22">
        <v>0</v>
      </c>
      <c r="N905" s="22">
        <f t="shared" si="92"/>
        <v>0</v>
      </c>
      <c r="O905" s="22">
        <f t="shared" si="93"/>
        <v>202000</v>
      </c>
      <c r="P905" s="18">
        <f>IF([1]DEPURADO!H899&gt;1,0,[1]DEPURADO!B899)</f>
        <v>0</v>
      </c>
      <c r="Q905" s="24">
        <f t="shared" si="94"/>
        <v>0</v>
      </c>
      <c r="R905" s="25">
        <f t="shared" si="95"/>
        <v>202000</v>
      </c>
      <c r="S905" s="25">
        <f>+[1]DEPURADO!J899</f>
        <v>0</v>
      </c>
      <c r="T905" s="17" t="s">
        <v>45</v>
      </c>
      <c r="U905" s="25">
        <f>+[1]DEPURADO!I899</f>
        <v>0</v>
      </c>
      <c r="V905" s="24"/>
      <c r="W905" s="17" t="s">
        <v>45</v>
      </c>
      <c r="X905" s="25">
        <f>+[1]DEPURADO!K899+[1]DEPURADO!L899</f>
        <v>0</v>
      </c>
      <c r="Y905" s="17" t="s">
        <v>45</v>
      </c>
      <c r="Z905" s="25">
        <f t="shared" si="96"/>
        <v>0</v>
      </c>
      <c r="AA905" s="25"/>
      <c r="AB905" s="25">
        <v>0</v>
      </c>
      <c r="AC905" s="25">
        <v>0</v>
      </c>
      <c r="AD905" s="24"/>
      <c r="AE905" s="24">
        <f>+[1]DEPURADO!K899</f>
        <v>0</v>
      </c>
      <c r="AF905" s="24">
        <v>0</v>
      </c>
      <c r="AG905" s="24">
        <f t="shared" si="97"/>
        <v>0</v>
      </c>
      <c r="AH905" s="24">
        <v>0</v>
      </c>
      <c r="AI905" s="24" t="str">
        <f>+[1]DEPURADO!G899</f>
        <v>NO RADICADA</v>
      </c>
      <c r="AJ905" s="26"/>
      <c r="AK905" s="27"/>
    </row>
    <row r="906" spans="1:37" s="28" customFormat="1" ht="16.149999999999999" customHeight="1">
      <c r="A906" s="17">
        <f t="shared" si="91"/>
        <v>898</v>
      </c>
      <c r="B906" s="18" t="s">
        <v>44</v>
      </c>
      <c r="C906" s="17">
        <f>+[1]DEPURADO!A900</f>
        <v>603816</v>
      </c>
      <c r="D906" s="17">
        <f>+[1]DEPURADO!B900</f>
        <v>603816</v>
      </c>
      <c r="E906" s="19">
        <f>+[1]DEPURADO!C900</f>
        <v>44994</v>
      </c>
      <c r="F906" s="20" t="str">
        <f>+IF([1]DEPURADO!D900&gt;1,[1]DEPURADO!D900," ")</f>
        <v xml:space="preserve"> </v>
      </c>
      <c r="G906" s="21">
        <f>[1]DEPURADO!F900</f>
        <v>204400</v>
      </c>
      <c r="H906" s="22">
        <v>0</v>
      </c>
      <c r="I906" s="22">
        <f>+[1]DEPURADO!M900+[1]DEPURADO!N900</f>
        <v>0</v>
      </c>
      <c r="J906" s="22">
        <f>+[1]DEPURADO!R900</f>
        <v>0</v>
      </c>
      <c r="K906" s="23">
        <f>+[1]DEPURADO!P900+[1]DEPURADO!Q900</f>
        <v>0</v>
      </c>
      <c r="L906" s="22">
        <v>0</v>
      </c>
      <c r="M906" s="22">
        <v>0</v>
      </c>
      <c r="N906" s="22">
        <f t="shared" si="92"/>
        <v>0</v>
      </c>
      <c r="O906" s="22">
        <f t="shared" si="93"/>
        <v>204400</v>
      </c>
      <c r="P906" s="18">
        <f>IF([1]DEPURADO!H900&gt;1,0,[1]DEPURADO!B900)</f>
        <v>0</v>
      </c>
      <c r="Q906" s="24">
        <f t="shared" si="94"/>
        <v>0</v>
      </c>
      <c r="R906" s="25">
        <f t="shared" si="95"/>
        <v>204400</v>
      </c>
      <c r="S906" s="25">
        <f>+[1]DEPURADO!J900</f>
        <v>0</v>
      </c>
      <c r="T906" s="17" t="s">
        <v>45</v>
      </c>
      <c r="U906" s="25">
        <f>+[1]DEPURADO!I900</f>
        <v>0</v>
      </c>
      <c r="V906" s="24"/>
      <c r="W906" s="17" t="s">
        <v>45</v>
      </c>
      <c r="X906" s="25">
        <f>+[1]DEPURADO!K900+[1]DEPURADO!L900</f>
        <v>0</v>
      </c>
      <c r="Y906" s="17" t="s">
        <v>45</v>
      </c>
      <c r="Z906" s="25">
        <f t="shared" si="96"/>
        <v>0</v>
      </c>
      <c r="AA906" s="25"/>
      <c r="AB906" s="25">
        <v>0</v>
      </c>
      <c r="AC906" s="25">
        <v>0</v>
      </c>
      <c r="AD906" s="24"/>
      <c r="AE906" s="24">
        <f>+[1]DEPURADO!K900</f>
        <v>0</v>
      </c>
      <c r="AF906" s="24">
        <v>0</v>
      </c>
      <c r="AG906" s="24">
        <f t="shared" si="97"/>
        <v>0</v>
      </c>
      <c r="AH906" s="24">
        <v>0</v>
      </c>
      <c r="AI906" s="24" t="str">
        <f>+[1]DEPURADO!G900</f>
        <v>NO RADICADA</v>
      </c>
      <c r="AJ906" s="26"/>
      <c r="AK906" s="27"/>
    </row>
    <row r="907" spans="1:37" s="28" customFormat="1" ht="16.149999999999999" customHeight="1">
      <c r="A907" s="17">
        <f t="shared" ref="A907:A970" si="98">+A906+1</f>
        <v>899</v>
      </c>
      <c r="B907" s="18" t="s">
        <v>44</v>
      </c>
      <c r="C907" s="17">
        <f>+[1]DEPURADO!A901</f>
        <v>604064</v>
      </c>
      <c r="D907" s="17">
        <f>+[1]DEPURADO!B901</f>
        <v>604064</v>
      </c>
      <c r="E907" s="19">
        <f>+[1]DEPURADO!C901</f>
        <v>44994</v>
      </c>
      <c r="F907" s="20" t="str">
        <f>+IF([1]DEPURADO!D901&gt;1,[1]DEPURADO!D901," ")</f>
        <v xml:space="preserve"> </v>
      </c>
      <c r="G907" s="21">
        <f>[1]DEPURADO!F901</f>
        <v>204400</v>
      </c>
      <c r="H907" s="22">
        <v>0</v>
      </c>
      <c r="I907" s="22">
        <f>+[1]DEPURADO!M901+[1]DEPURADO!N901</f>
        <v>0</v>
      </c>
      <c r="J907" s="22">
        <f>+[1]DEPURADO!R901</f>
        <v>0</v>
      </c>
      <c r="K907" s="23">
        <f>+[1]DEPURADO!P901+[1]DEPURADO!Q901</f>
        <v>0</v>
      </c>
      <c r="L907" s="22">
        <v>0</v>
      </c>
      <c r="M907" s="22">
        <v>0</v>
      </c>
      <c r="N907" s="22">
        <f t="shared" si="92"/>
        <v>0</v>
      </c>
      <c r="O907" s="22">
        <f t="shared" si="93"/>
        <v>204400</v>
      </c>
      <c r="P907" s="18">
        <f>IF([1]DEPURADO!H901&gt;1,0,[1]DEPURADO!B901)</f>
        <v>0</v>
      </c>
      <c r="Q907" s="24">
        <f t="shared" si="94"/>
        <v>0</v>
      </c>
      <c r="R907" s="25">
        <f t="shared" si="95"/>
        <v>204400</v>
      </c>
      <c r="S907" s="25">
        <f>+[1]DEPURADO!J901</f>
        <v>0</v>
      </c>
      <c r="T907" s="17" t="s">
        <v>45</v>
      </c>
      <c r="U907" s="25">
        <f>+[1]DEPURADO!I901</f>
        <v>0</v>
      </c>
      <c r="V907" s="24"/>
      <c r="W907" s="17" t="s">
        <v>45</v>
      </c>
      <c r="X907" s="25">
        <f>+[1]DEPURADO!K901+[1]DEPURADO!L901</f>
        <v>0</v>
      </c>
      <c r="Y907" s="17" t="s">
        <v>45</v>
      </c>
      <c r="Z907" s="25">
        <f t="shared" si="96"/>
        <v>0</v>
      </c>
      <c r="AA907" s="25"/>
      <c r="AB907" s="25">
        <v>0</v>
      </c>
      <c r="AC907" s="25">
        <v>0</v>
      </c>
      <c r="AD907" s="24"/>
      <c r="AE907" s="24">
        <f>+[1]DEPURADO!K901</f>
        <v>0</v>
      </c>
      <c r="AF907" s="24">
        <v>0</v>
      </c>
      <c r="AG907" s="24">
        <f t="shared" si="97"/>
        <v>0</v>
      </c>
      <c r="AH907" s="24">
        <v>0</v>
      </c>
      <c r="AI907" s="24" t="str">
        <f>+[1]DEPURADO!G901</f>
        <v>NO RADICADA</v>
      </c>
      <c r="AJ907" s="26"/>
      <c r="AK907" s="27"/>
    </row>
    <row r="908" spans="1:37" s="28" customFormat="1" ht="16.149999999999999" customHeight="1">
      <c r="A908" s="17">
        <f t="shared" si="98"/>
        <v>900</v>
      </c>
      <c r="B908" s="18" t="s">
        <v>44</v>
      </c>
      <c r="C908" s="17">
        <f>+[1]DEPURADO!A902</f>
        <v>4880</v>
      </c>
      <c r="D908" s="17">
        <f>+[1]DEPURADO!B902</f>
        <v>4880</v>
      </c>
      <c r="E908" s="19">
        <f>+[1]DEPURADO!C902</f>
        <v>44994</v>
      </c>
      <c r="F908" s="20" t="str">
        <f>+IF([1]DEPURADO!D902&gt;1,[1]DEPURADO!D902," ")</f>
        <v xml:space="preserve"> </v>
      </c>
      <c r="G908" s="21">
        <f>[1]DEPURADO!F902</f>
        <v>227370</v>
      </c>
      <c r="H908" s="22">
        <v>0</v>
      </c>
      <c r="I908" s="22">
        <f>+[1]DEPURADO!M902+[1]DEPURADO!N902</f>
        <v>0</v>
      </c>
      <c r="J908" s="22">
        <f>+[1]DEPURADO!R902</f>
        <v>0</v>
      </c>
      <c r="K908" s="23">
        <f>+[1]DEPURADO!P902+[1]DEPURADO!Q902</f>
        <v>0</v>
      </c>
      <c r="L908" s="22">
        <v>0</v>
      </c>
      <c r="M908" s="22">
        <v>0</v>
      </c>
      <c r="N908" s="22">
        <f t="shared" si="92"/>
        <v>0</v>
      </c>
      <c r="O908" s="22">
        <f t="shared" si="93"/>
        <v>227370</v>
      </c>
      <c r="P908" s="18">
        <f>IF([1]DEPURADO!H902&gt;1,0,[1]DEPURADO!B902)</f>
        <v>0</v>
      </c>
      <c r="Q908" s="24">
        <f t="shared" si="94"/>
        <v>0</v>
      </c>
      <c r="R908" s="25">
        <f t="shared" si="95"/>
        <v>227370</v>
      </c>
      <c r="S908" s="25">
        <f>+[1]DEPURADO!J902</f>
        <v>0</v>
      </c>
      <c r="T908" s="17" t="s">
        <v>45</v>
      </c>
      <c r="U908" s="25">
        <f>+[1]DEPURADO!I902</f>
        <v>0</v>
      </c>
      <c r="V908" s="24"/>
      <c r="W908" s="17" t="s">
        <v>45</v>
      </c>
      <c r="X908" s="25">
        <f>+[1]DEPURADO!K902+[1]DEPURADO!L902</f>
        <v>0</v>
      </c>
      <c r="Y908" s="17" t="s">
        <v>45</v>
      </c>
      <c r="Z908" s="25">
        <f t="shared" si="96"/>
        <v>0</v>
      </c>
      <c r="AA908" s="25"/>
      <c r="AB908" s="25">
        <v>0</v>
      </c>
      <c r="AC908" s="25">
        <v>0</v>
      </c>
      <c r="AD908" s="24"/>
      <c r="AE908" s="24">
        <f>+[1]DEPURADO!K902</f>
        <v>0</v>
      </c>
      <c r="AF908" s="24">
        <v>0</v>
      </c>
      <c r="AG908" s="24">
        <f t="shared" si="97"/>
        <v>0</v>
      </c>
      <c r="AH908" s="24">
        <v>0</v>
      </c>
      <c r="AI908" s="24" t="str">
        <f>+[1]DEPURADO!G902</f>
        <v>NO RADICADA</v>
      </c>
      <c r="AJ908" s="26"/>
      <c r="AK908" s="27"/>
    </row>
    <row r="909" spans="1:37" s="28" customFormat="1" ht="16.149999999999999" customHeight="1">
      <c r="A909" s="17">
        <f t="shared" si="98"/>
        <v>901</v>
      </c>
      <c r="B909" s="18" t="s">
        <v>44</v>
      </c>
      <c r="C909" s="17">
        <f>+[1]DEPURADO!A903</f>
        <v>4887</v>
      </c>
      <c r="D909" s="17">
        <f>+[1]DEPURADO!B903</f>
        <v>4887</v>
      </c>
      <c r="E909" s="19">
        <f>+[1]DEPURADO!C903</f>
        <v>44994</v>
      </c>
      <c r="F909" s="20" t="str">
        <f>+IF([1]DEPURADO!D903&gt;1,[1]DEPURADO!D903," ")</f>
        <v xml:space="preserve"> </v>
      </c>
      <c r="G909" s="21">
        <f>[1]DEPURADO!F903</f>
        <v>294000</v>
      </c>
      <c r="H909" s="22">
        <v>0</v>
      </c>
      <c r="I909" s="22">
        <f>+[1]DEPURADO!M903+[1]DEPURADO!N903</f>
        <v>0</v>
      </c>
      <c r="J909" s="22">
        <f>+[1]DEPURADO!R903</f>
        <v>0</v>
      </c>
      <c r="K909" s="23">
        <f>+[1]DEPURADO!P903+[1]DEPURADO!Q903</f>
        <v>0</v>
      </c>
      <c r="L909" s="22">
        <v>0</v>
      </c>
      <c r="M909" s="22">
        <v>0</v>
      </c>
      <c r="N909" s="22">
        <f t="shared" ref="N909:N972" si="99">+SUM(J909:M909)</f>
        <v>0</v>
      </c>
      <c r="O909" s="22">
        <f t="shared" ref="O909:O972" si="100">+G909-I909-N909</f>
        <v>294000</v>
      </c>
      <c r="P909" s="18">
        <f>IF([1]DEPURADO!H903&gt;1,0,[1]DEPURADO!B903)</f>
        <v>0</v>
      </c>
      <c r="Q909" s="24">
        <f t="shared" ref="Q909:Q972" si="101">+IF(P909&gt;0,G909,0)</f>
        <v>0</v>
      </c>
      <c r="R909" s="25">
        <f t="shared" ref="R909:R972" si="102">IF(P909=0,G909,0)</f>
        <v>294000</v>
      </c>
      <c r="S909" s="25">
        <f>+[1]DEPURADO!J903</f>
        <v>0</v>
      </c>
      <c r="T909" s="17" t="s">
        <v>45</v>
      </c>
      <c r="U909" s="25">
        <f>+[1]DEPURADO!I903</f>
        <v>0</v>
      </c>
      <c r="V909" s="24"/>
      <c r="W909" s="17" t="s">
        <v>45</v>
      </c>
      <c r="X909" s="25">
        <f>+[1]DEPURADO!K903+[1]DEPURADO!L903</f>
        <v>0</v>
      </c>
      <c r="Y909" s="17" t="s">
        <v>45</v>
      </c>
      <c r="Z909" s="25">
        <f t="shared" ref="Z909:Z972" si="103">+X909-AE909+IF(X909-AE909&lt;-1,-X909+AE909,0)</f>
        <v>0</v>
      </c>
      <c r="AA909" s="25"/>
      <c r="AB909" s="25">
        <v>0</v>
      </c>
      <c r="AC909" s="25">
        <v>0</v>
      </c>
      <c r="AD909" s="24"/>
      <c r="AE909" s="24">
        <f>+[1]DEPURADO!K903</f>
        <v>0</v>
      </c>
      <c r="AF909" s="24">
        <v>0</v>
      </c>
      <c r="AG909" s="24">
        <f t="shared" ref="AG909:AG972" si="104">+G909-I909-N909-R909-Z909-AC909-AE909-S909-U909</f>
        <v>0</v>
      </c>
      <c r="AH909" s="24">
        <v>0</v>
      </c>
      <c r="AI909" s="24" t="str">
        <f>+[1]DEPURADO!G903</f>
        <v>NO RADICADA</v>
      </c>
      <c r="AJ909" s="26"/>
      <c r="AK909" s="27"/>
    </row>
    <row r="910" spans="1:37" s="28" customFormat="1" ht="16.149999999999999" customHeight="1">
      <c r="A910" s="17">
        <f t="shared" si="98"/>
        <v>902</v>
      </c>
      <c r="B910" s="18" t="s">
        <v>44</v>
      </c>
      <c r="C910" s="17">
        <f>+[1]DEPURADO!A904</f>
        <v>4872</v>
      </c>
      <c r="D910" s="17">
        <f>+[1]DEPURADO!B904</f>
        <v>4872</v>
      </c>
      <c r="E910" s="19">
        <f>+[1]DEPURADO!C904</f>
        <v>44994</v>
      </c>
      <c r="F910" s="20" t="str">
        <f>+IF([1]DEPURADO!D904&gt;1,[1]DEPURADO!D904," ")</f>
        <v xml:space="preserve"> </v>
      </c>
      <c r="G910" s="21">
        <f>[1]DEPURADO!F904</f>
        <v>385500</v>
      </c>
      <c r="H910" s="22">
        <v>0</v>
      </c>
      <c r="I910" s="22">
        <f>+[1]DEPURADO!M904+[1]DEPURADO!N904</f>
        <v>0</v>
      </c>
      <c r="J910" s="22">
        <f>+[1]DEPURADO!R904</f>
        <v>0</v>
      </c>
      <c r="K910" s="23">
        <f>+[1]DEPURADO!P904+[1]DEPURADO!Q904</f>
        <v>0</v>
      </c>
      <c r="L910" s="22">
        <v>0</v>
      </c>
      <c r="M910" s="22">
        <v>0</v>
      </c>
      <c r="N910" s="22">
        <f t="shared" si="99"/>
        <v>0</v>
      </c>
      <c r="O910" s="22">
        <f t="shared" si="100"/>
        <v>385500</v>
      </c>
      <c r="P910" s="18">
        <f>IF([1]DEPURADO!H904&gt;1,0,[1]DEPURADO!B904)</f>
        <v>0</v>
      </c>
      <c r="Q910" s="24">
        <f t="shared" si="101"/>
        <v>0</v>
      </c>
      <c r="R910" s="25">
        <f t="shared" si="102"/>
        <v>385500</v>
      </c>
      <c r="S910" s="25">
        <f>+[1]DEPURADO!J904</f>
        <v>0</v>
      </c>
      <c r="T910" s="17" t="s">
        <v>45</v>
      </c>
      <c r="U910" s="25">
        <f>+[1]DEPURADO!I904</f>
        <v>0</v>
      </c>
      <c r="V910" s="24"/>
      <c r="W910" s="17" t="s">
        <v>45</v>
      </c>
      <c r="X910" s="25">
        <f>+[1]DEPURADO!K904+[1]DEPURADO!L904</f>
        <v>0</v>
      </c>
      <c r="Y910" s="17" t="s">
        <v>45</v>
      </c>
      <c r="Z910" s="25">
        <f t="shared" si="103"/>
        <v>0</v>
      </c>
      <c r="AA910" s="25"/>
      <c r="AB910" s="25">
        <v>0</v>
      </c>
      <c r="AC910" s="25">
        <v>0</v>
      </c>
      <c r="AD910" s="24"/>
      <c r="AE910" s="24">
        <f>+[1]DEPURADO!K904</f>
        <v>0</v>
      </c>
      <c r="AF910" s="24">
        <v>0</v>
      </c>
      <c r="AG910" s="24">
        <f t="shared" si="104"/>
        <v>0</v>
      </c>
      <c r="AH910" s="24">
        <v>0</v>
      </c>
      <c r="AI910" s="24" t="str">
        <f>+[1]DEPURADO!G904</f>
        <v>NO RADICADA</v>
      </c>
      <c r="AJ910" s="26"/>
      <c r="AK910" s="27"/>
    </row>
    <row r="911" spans="1:37" s="28" customFormat="1" ht="16.149999999999999" customHeight="1">
      <c r="A911" s="17">
        <f t="shared" si="98"/>
        <v>903</v>
      </c>
      <c r="B911" s="18" t="s">
        <v>44</v>
      </c>
      <c r="C911" s="17">
        <f>+[1]DEPURADO!A905</f>
        <v>4860</v>
      </c>
      <c r="D911" s="17">
        <f>+[1]DEPURADO!B905</f>
        <v>4860</v>
      </c>
      <c r="E911" s="19">
        <f>+[1]DEPURADO!C905</f>
        <v>44994</v>
      </c>
      <c r="F911" s="20" t="str">
        <f>+IF([1]DEPURADO!D905&gt;1,[1]DEPURADO!D905," ")</f>
        <v xml:space="preserve"> </v>
      </c>
      <c r="G911" s="21">
        <f>[1]DEPURADO!F905</f>
        <v>396100</v>
      </c>
      <c r="H911" s="22">
        <v>0</v>
      </c>
      <c r="I911" s="22">
        <f>+[1]DEPURADO!M905+[1]DEPURADO!N905</f>
        <v>0</v>
      </c>
      <c r="J911" s="22">
        <f>+[1]DEPURADO!R905</f>
        <v>0</v>
      </c>
      <c r="K911" s="23">
        <f>+[1]DEPURADO!P905+[1]DEPURADO!Q905</f>
        <v>0</v>
      </c>
      <c r="L911" s="22">
        <v>0</v>
      </c>
      <c r="M911" s="22">
        <v>0</v>
      </c>
      <c r="N911" s="22">
        <f t="shared" si="99"/>
        <v>0</v>
      </c>
      <c r="O911" s="22">
        <f t="shared" si="100"/>
        <v>396100</v>
      </c>
      <c r="P911" s="18">
        <f>IF([1]DEPURADO!H905&gt;1,0,[1]DEPURADO!B905)</f>
        <v>0</v>
      </c>
      <c r="Q911" s="24">
        <f t="shared" si="101"/>
        <v>0</v>
      </c>
      <c r="R911" s="25">
        <f t="shared" si="102"/>
        <v>396100</v>
      </c>
      <c r="S911" s="25">
        <f>+[1]DEPURADO!J905</f>
        <v>0</v>
      </c>
      <c r="T911" s="17" t="s">
        <v>45</v>
      </c>
      <c r="U911" s="25">
        <f>+[1]DEPURADO!I905</f>
        <v>0</v>
      </c>
      <c r="V911" s="24"/>
      <c r="W911" s="17" t="s">
        <v>45</v>
      </c>
      <c r="X911" s="25">
        <f>+[1]DEPURADO!K905+[1]DEPURADO!L905</f>
        <v>0</v>
      </c>
      <c r="Y911" s="17" t="s">
        <v>45</v>
      </c>
      <c r="Z911" s="25">
        <f t="shared" si="103"/>
        <v>0</v>
      </c>
      <c r="AA911" s="25"/>
      <c r="AB911" s="25">
        <v>0</v>
      </c>
      <c r="AC911" s="25">
        <v>0</v>
      </c>
      <c r="AD911" s="24"/>
      <c r="AE911" s="24">
        <f>+[1]DEPURADO!K905</f>
        <v>0</v>
      </c>
      <c r="AF911" s="24">
        <v>0</v>
      </c>
      <c r="AG911" s="24">
        <f t="shared" si="104"/>
        <v>0</v>
      </c>
      <c r="AH911" s="24">
        <v>0</v>
      </c>
      <c r="AI911" s="24" t="str">
        <f>+[1]DEPURADO!G905</f>
        <v>NO RADICADA</v>
      </c>
      <c r="AJ911" s="26"/>
      <c r="AK911" s="27"/>
    </row>
    <row r="912" spans="1:37" s="28" customFormat="1" ht="16.149999999999999" customHeight="1">
      <c r="A912" s="17">
        <f t="shared" si="98"/>
        <v>904</v>
      </c>
      <c r="B912" s="18" t="s">
        <v>44</v>
      </c>
      <c r="C912" s="17">
        <f>+[1]DEPURADO!A906</f>
        <v>4885</v>
      </c>
      <c r="D912" s="17">
        <f>+[1]DEPURADO!B906</f>
        <v>4885</v>
      </c>
      <c r="E912" s="19">
        <f>+[1]DEPURADO!C906</f>
        <v>44994</v>
      </c>
      <c r="F912" s="20" t="str">
        <f>+IF([1]DEPURADO!D906&gt;1,[1]DEPURADO!D906," ")</f>
        <v xml:space="preserve"> </v>
      </c>
      <c r="G912" s="21">
        <f>[1]DEPURADO!F906</f>
        <v>595600</v>
      </c>
      <c r="H912" s="22">
        <v>0</v>
      </c>
      <c r="I912" s="22">
        <f>+[1]DEPURADO!M906+[1]DEPURADO!N906</f>
        <v>0</v>
      </c>
      <c r="J912" s="22">
        <f>+[1]DEPURADO!R906</f>
        <v>0</v>
      </c>
      <c r="K912" s="23">
        <f>+[1]DEPURADO!P906+[1]DEPURADO!Q906</f>
        <v>0</v>
      </c>
      <c r="L912" s="22">
        <v>0</v>
      </c>
      <c r="M912" s="22">
        <v>0</v>
      </c>
      <c r="N912" s="22">
        <f t="shared" si="99"/>
        <v>0</v>
      </c>
      <c r="O912" s="22">
        <f t="shared" si="100"/>
        <v>595600</v>
      </c>
      <c r="P912" s="18">
        <f>IF([1]DEPURADO!H906&gt;1,0,[1]DEPURADO!B906)</f>
        <v>0</v>
      </c>
      <c r="Q912" s="24">
        <f t="shared" si="101"/>
        <v>0</v>
      </c>
      <c r="R912" s="25">
        <f t="shared" si="102"/>
        <v>595600</v>
      </c>
      <c r="S912" s="25">
        <f>+[1]DEPURADO!J906</f>
        <v>0</v>
      </c>
      <c r="T912" s="17" t="s">
        <v>45</v>
      </c>
      <c r="U912" s="25">
        <f>+[1]DEPURADO!I906</f>
        <v>0</v>
      </c>
      <c r="V912" s="24"/>
      <c r="W912" s="17" t="s">
        <v>45</v>
      </c>
      <c r="X912" s="25">
        <f>+[1]DEPURADO!K906+[1]DEPURADO!L906</f>
        <v>0</v>
      </c>
      <c r="Y912" s="17" t="s">
        <v>45</v>
      </c>
      <c r="Z912" s="25">
        <f t="shared" si="103"/>
        <v>0</v>
      </c>
      <c r="AA912" s="25"/>
      <c r="AB912" s="25">
        <v>0</v>
      </c>
      <c r="AC912" s="25">
        <v>0</v>
      </c>
      <c r="AD912" s="24"/>
      <c r="AE912" s="24">
        <f>+[1]DEPURADO!K906</f>
        <v>0</v>
      </c>
      <c r="AF912" s="24">
        <v>0</v>
      </c>
      <c r="AG912" s="24">
        <f t="shared" si="104"/>
        <v>0</v>
      </c>
      <c r="AH912" s="24">
        <v>0</v>
      </c>
      <c r="AI912" s="24" t="str">
        <f>+[1]DEPURADO!G906</f>
        <v>NO RADICADA</v>
      </c>
      <c r="AJ912" s="26"/>
      <c r="AK912" s="27"/>
    </row>
    <row r="913" spans="1:37" s="28" customFormat="1" ht="16.149999999999999" customHeight="1">
      <c r="A913" s="17">
        <f t="shared" si="98"/>
        <v>905</v>
      </c>
      <c r="B913" s="18" t="s">
        <v>44</v>
      </c>
      <c r="C913" s="17">
        <f>+[1]DEPURADO!A907</f>
        <v>604039</v>
      </c>
      <c r="D913" s="17">
        <f>+[1]DEPURADO!B907</f>
        <v>604039</v>
      </c>
      <c r="E913" s="19">
        <f>+[1]DEPURADO!C907</f>
        <v>44994</v>
      </c>
      <c r="F913" s="20" t="str">
        <f>+IF([1]DEPURADO!D907&gt;1,[1]DEPURADO!D907," ")</f>
        <v xml:space="preserve"> </v>
      </c>
      <c r="G913" s="21">
        <f>[1]DEPURADO!F907</f>
        <v>602700</v>
      </c>
      <c r="H913" s="22">
        <v>0</v>
      </c>
      <c r="I913" s="22">
        <f>+[1]DEPURADO!M907+[1]DEPURADO!N907</f>
        <v>0</v>
      </c>
      <c r="J913" s="22">
        <f>+[1]DEPURADO!R907</f>
        <v>0</v>
      </c>
      <c r="K913" s="23">
        <f>+[1]DEPURADO!P907+[1]DEPURADO!Q907</f>
        <v>0</v>
      </c>
      <c r="L913" s="22">
        <v>0</v>
      </c>
      <c r="M913" s="22">
        <v>0</v>
      </c>
      <c r="N913" s="22">
        <f t="shared" si="99"/>
        <v>0</v>
      </c>
      <c r="O913" s="22">
        <f t="shared" si="100"/>
        <v>602700</v>
      </c>
      <c r="P913" s="18">
        <f>IF([1]DEPURADO!H907&gt;1,0,[1]DEPURADO!B907)</f>
        <v>0</v>
      </c>
      <c r="Q913" s="24">
        <f t="shared" si="101"/>
        <v>0</v>
      </c>
      <c r="R913" s="25">
        <f t="shared" si="102"/>
        <v>602700</v>
      </c>
      <c r="S913" s="25">
        <f>+[1]DEPURADO!J907</f>
        <v>0</v>
      </c>
      <c r="T913" s="17" t="s">
        <v>45</v>
      </c>
      <c r="U913" s="25">
        <f>+[1]DEPURADO!I907</f>
        <v>0</v>
      </c>
      <c r="V913" s="24"/>
      <c r="W913" s="17" t="s">
        <v>45</v>
      </c>
      <c r="X913" s="25">
        <f>+[1]DEPURADO!K907+[1]DEPURADO!L907</f>
        <v>0</v>
      </c>
      <c r="Y913" s="17" t="s">
        <v>45</v>
      </c>
      <c r="Z913" s="25">
        <f t="shared" si="103"/>
        <v>0</v>
      </c>
      <c r="AA913" s="25"/>
      <c r="AB913" s="25">
        <v>0</v>
      </c>
      <c r="AC913" s="25">
        <v>0</v>
      </c>
      <c r="AD913" s="24"/>
      <c r="AE913" s="24">
        <f>+[1]DEPURADO!K907</f>
        <v>0</v>
      </c>
      <c r="AF913" s="24">
        <v>0</v>
      </c>
      <c r="AG913" s="24">
        <f t="shared" si="104"/>
        <v>0</v>
      </c>
      <c r="AH913" s="24">
        <v>0</v>
      </c>
      <c r="AI913" s="24" t="str">
        <f>+[1]DEPURADO!G907</f>
        <v>NO RADICADA</v>
      </c>
      <c r="AJ913" s="26"/>
      <c r="AK913" s="27"/>
    </row>
    <row r="914" spans="1:37" s="28" customFormat="1" ht="16.149999999999999" customHeight="1">
      <c r="A914" s="17">
        <f t="shared" si="98"/>
        <v>906</v>
      </c>
      <c r="B914" s="18" t="s">
        <v>44</v>
      </c>
      <c r="C914" s="17">
        <f>+[1]DEPURADO!A908</f>
        <v>603923</v>
      </c>
      <c r="D914" s="17">
        <f>+[1]DEPURADO!B908</f>
        <v>603923</v>
      </c>
      <c r="E914" s="19">
        <f>+[1]DEPURADO!C908</f>
        <v>44994</v>
      </c>
      <c r="F914" s="20" t="str">
        <f>+IF([1]DEPURADO!D908&gt;1,[1]DEPURADO!D908," ")</f>
        <v xml:space="preserve"> </v>
      </c>
      <c r="G914" s="21">
        <f>[1]DEPURADO!F908</f>
        <v>602700</v>
      </c>
      <c r="H914" s="22">
        <v>0</v>
      </c>
      <c r="I914" s="22">
        <f>+[1]DEPURADO!M908+[1]DEPURADO!N908</f>
        <v>0</v>
      </c>
      <c r="J914" s="22">
        <f>+[1]DEPURADO!R908</f>
        <v>0</v>
      </c>
      <c r="K914" s="23">
        <f>+[1]DEPURADO!P908+[1]DEPURADO!Q908</f>
        <v>0</v>
      </c>
      <c r="L914" s="22">
        <v>0</v>
      </c>
      <c r="M914" s="22">
        <v>0</v>
      </c>
      <c r="N914" s="22">
        <f t="shared" si="99"/>
        <v>0</v>
      </c>
      <c r="O914" s="22">
        <f t="shared" si="100"/>
        <v>602700</v>
      </c>
      <c r="P914" s="18">
        <f>IF([1]DEPURADO!H908&gt;1,0,[1]DEPURADO!B908)</f>
        <v>0</v>
      </c>
      <c r="Q914" s="24">
        <f t="shared" si="101"/>
        <v>0</v>
      </c>
      <c r="R914" s="25">
        <f t="shared" si="102"/>
        <v>602700</v>
      </c>
      <c r="S914" s="25">
        <f>+[1]DEPURADO!J908</f>
        <v>0</v>
      </c>
      <c r="T914" s="17" t="s">
        <v>45</v>
      </c>
      <c r="U914" s="25">
        <f>+[1]DEPURADO!I908</f>
        <v>0</v>
      </c>
      <c r="V914" s="24"/>
      <c r="W914" s="17" t="s">
        <v>45</v>
      </c>
      <c r="X914" s="25">
        <f>+[1]DEPURADO!K908+[1]DEPURADO!L908</f>
        <v>0</v>
      </c>
      <c r="Y914" s="17" t="s">
        <v>45</v>
      </c>
      <c r="Z914" s="25">
        <f t="shared" si="103"/>
        <v>0</v>
      </c>
      <c r="AA914" s="25"/>
      <c r="AB914" s="25">
        <v>0</v>
      </c>
      <c r="AC914" s="25">
        <v>0</v>
      </c>
      <c r="AD914" s="24"/>
      <c r="AE914" s="24">
        <f>+[1]DEPURADO!K908</f>
        <v>0</v>
      </c>
      <c r="AF914" s="24">
        <v>0</v>
      </c>
      <c r="AG914" s="24">
        <f t="shared" si="104"/>
        <v>0</v>
      </c>
      <c r="AH914" s="24">
        <v>0</v>
      </c>
      <c r="AI914" s="24" t="str">
        <f>+[1]DEPURADO!G908</f>
        <v>NO RADICADA</v>
      </c>
      <c r="AJ914" s="26"/>
      <c r="AK914" s="27"/>
    </row>
    <row r="915" spans="1:37" s="28" customFormat="1" ht="16.149999999999999" customHeight="1">
      <c r="A915" s="17">
        <f t="shared" si="98"/>
        <v>907</v>
      </c>
      <c r="B915" s="18" t="s">
        <v>44</v>
      </c>
      <c r="C915" s="17">
        <f>+[1]DEPURADO!A909</f>
        <v>4866</v>
      </c>
      <c r="D915" s="17">
        <f>+[1]DEPURADO!B909</f>
        <v>4866</v>
      </c>
      <c r="E915" s="19">
        <f>+[1]DEPURADO!C909</f>
        <v>44994</v>
      </c>
      <c r="F915" s="20" t="str">
        <f>+IF([1]DEPURADO!D909&gt;1,[1]DEPURADO!D909," ")</f>
        <v xml:space="preserve"> </v>
      </c>
      <c r="G915" s="21">
        <f>[1]DEPURADO!F909</f>
        <v>824100</v>
      </c>
      <c r="H915" s="22">
        <v>0</v>
      </c>
      <c r="I915" s="22">
        <f>+[1]DEPURADO!M909+[1]DEPURADO!N909</f>
        <v>0</v>
      </c>
      <c r="J915" s="22">
        <f>+[1]DEPURADO!R909</f>
        <v>0</v>
      </c>
      <c r="K915" s="23">
        <f>+[1]DEPURADO!P909+[1]DEPURADO!Q909</f>
        <v>0</v>
      </c>
      <c r="L915" s="22">
        <v>0</v>
      </c>
      <c r="M915" s="22">
        <v>0</v>
      </c>
      <c r="N915" s="22">
        <f t="shared" si="99"/>
        <v>0</v>
      </c>
      <c r="O915" s="22">
        <f t="shared" si="100"/>
        <v>824100</v>
      </c>
      <c r="P915" s="18">
        <f>IF([1]DEPURADO!H909&gt;1,0,[1]DEPURADO!B909)</f>
        <v>0</v>
      </c>
      <c r="Q915" s="24">
        <f t="shared" si="101"/>
        <v>0</v>
      </c>
      <c r="R915" s="25">
        <f t="shared" si="102"/>
        <v>824100</v>
      </c>
      <c r="S915" s="25">
        <f>+[1]DEPURADO!J909</f>
        <v>0</v>
      </c>
      <c r="T915" s="17" t="s">
        <v>45</v>
      </c>
      <c r="U915" s="25">
        <f>+[1]DEPURADO!I909</f>
        <v>0</v>
      </c>
      <c r="V915" s="24"/>
      <c r="W915" s="17" t="s">
        <v>45</v>
      </c>
      <c r="X915" s="25">
        <f>+[1]DEPURADO!K909+[1]DEPURADO!L909</f>
        <v>0</v>
      </c>
      <c r="Y915" s="17" t="s">
        <v>45</v>
      </c>
      <c r="Z915" s="25">
        <f t="shared" si="103"/>
        <v>0</v>
      </c>
      <c r="AA915" s="25"/>
      <c r="AB915" s="25">
        <v>0</v>
      </c>
      <c r="AC915" s="25">
        <v>0</v>
      </c>
      <c r="AD915" s="24"/>
      <c r="AE915" s="24">
        <f>+[1]DEPURADO!K909</f>
        <v>0</v>
      </c>
      <c r="AF915" s="24">
        <v>0</v>
      </c>
      <c r="AG915" s="24">
        <f t="shared" si="104"/>
        <v>0</v>
      </c>
      <c r="AH915" s="24">
        <v>0</v>
      </c>
      <c r="AI915" s="24" t="str">
        <f>+[1]DEPURADO!G909</f>
        <v>NO RADICADA</v>
      </c>
      <c r="AJ915" s="26"/>
      <c r="AK915" s="27"/>
    </row>
    <row r="916" spans="1:37" s="28" customFormat="1" ht="16.149999999999999" customHeight="1">
      <c r="A916" s="17">
        <f t="shared" si="98"/>
        <v>908</v>
      </c>
      <c r="B916" s="18" t="s">
        <v>44</v>
      </c>
      <c r="C916" s="17">
        <f>+[1]DEPURADO!A910</f>
        <v>4884</v>
      </c>
      <c r="D916" s="17">
        <f>+[1]DEPURADO!B910</f>
        <v>4884</v>
      </c>
      <c r="E916" s="19">
        <f>+[1]DEPURADO!C910</f>
        <v>44994</v>
      </c>
      <c r="F916" s="20" t="str">
        <f>+IF([1]DEPURADO!D910&gt;1,[1]DEPURADO!D910," ")</f>
        <v xml:space="preserve"> </v>
      </c>
      <c r="G916" s="21">
        <f>[1]DEPURADO!F910</f>
        <v>1418348</v>
      </c>
      <c r="H916" s="22">
        <v>0</v>
      </c>
      <c r="I916" s="22">
        <f>+[1]DEPURADO!M910+[1]DEPURADO!N910</f>
        <v>0</v>
      </c>
      <c r="J916" s="22">
        <f>+[1]DEPURADO!R910</f>
        <v>0</v>
      </c>
      <c r="K916" s="23">
        <f>+[1]DEPURADO!P910+[1]DEPURADO!Q910</f>
        <v>0</v>
      </c>
      <c r="L916" s="22">
        <v>0</v>
      </c>
      <c r="M916" s="22">
        <v>0</v>
      </c>
      <c r="N916" s="22">
        <f t="shared" si="99"/>
        <v>0</v>
      </c>
      <c r="O916" s="22">
        <f t="shared" si="100"/>
        <v>1418348</v>
      </c>
      <c r="P916" s="18">
        <f>IF([1]DEPURADO!H910&gt;1,0,[1]DEPURADO!B910)</f>
        <v>0</v>
      </c>
      <c r="Q916" s="24">
        <f t="shared" si="101"/>
        <v>0</v>
      </c>
      <c r="R916" s="25">
        <f t="shared" si="102"/>
        <v>1418348</v>
      </c>
      <c r="S916" s="25">
        <f>+[1]DEPURADO!J910</f>
        <v>0</v>
      </c>
      <c r="T916" s="17" t="s">
        <v>45</v>
      </c>
      <c r="U916" s="25">
        <f>+[1]DEPURADO!I910</f>
        <v>0</v>
      </c>
      <c r="V916" s="24"/>
      <c r="W916" s="17" t="s">
        <v>45</v>
      </c>
      <c r="X916" s="25">
        <f>+[1]DEPURADO!K910+[1]DEPURADO!L910</f>
        <v>0</v>
      </c>
      <c r="Y916" s="17" t="s">
        <v>45</v>
      </c>
      <c r="Z916" s="25">
        <f t="shared" si="103"/>
        <v>0</v>
      </c>
      <c r="AA916" s="25"/>
      <c r="AB916" s="25">
        <v>0</v>
      </c>
      <c r="AC916" s="25">
        <v>0</v>
      </c>
      <c r="AD916" s="24"/>
      <c r="AE916" s="24">
        <f>+[1]DEPURADO!K910</f>
        <v>0</v>
      </c>
      <c r="AF916" s="24">
        <v>0</v>
      </c>
      <c r="AG916" s="24">
        <f t="shared" si="104"/>
        <v>0</v>
      </c>
      <c r="AH916" s="24">
        <v>0</v>
      </c>
      <c r="AI916" s="24" t="str">
        <f>+[1]DEPURADO!G910</f>
        <v>NO RADICADA</v>
      </c>
      <c r="AJ916" s="26"/>
      <c r="AK916" s="27"/>
    </row>
    <row r="917" spans="1:37" s="28" customFormat="1" ht="16.149999999999999" customHeight="1">
      <c r="A917" s="17">
        <f t="shared" si="98"/>
        <v>909</v>
      </c>
      <c r="B917" s="18" t="s">
        <v>44</v>
      </c>
      <c r="C917" s="17">
        <f>+[1]DEPURADO!A911</f>
        <v>604689</v>
      </c>
      <c r="D917" s="17">
        <f>+[1]DEPURADO!B911</f>
        <v>604689</v>
      </c>
      <c r="E917" s="19">
        <f>+[1]DEPURADO!C911</f>
        <v>44995</v>
      </c>
      <c r="F917" s="20" t="str">
        <f>+IF([1]DEPURADO!D911&gt;1,[1]DEPURADO!D911," ")</f>
        <v xml:space="preserve"> </v>
      </c>
      <c r="G917" s="21">
        <f>[1]DEPURADO!F911</f>
        <v>65800</v>
      </c>
      <c r="H917" s="22">
        <v>0</v>
      </c>
      <c r="I917" s="22">
        <f>+[1]DEPURADO!M911+[1]DEPURADO!N911</f>
        <v>0</v>
      </c>
      <c r="J917" s="22">
        <f>+[1]DEPURADO!R911</f>
        <v>0</v>
      </c>
      <c r="K917" s="23">
        <f>+[1]DEPURADO!P911+[1]DEPURADO!Q911</f>
        <v>0</v>
      </c>
      <c r="L917" s="22">
        <v>0</v>
      </c>
      <c r="M917" s="22">
        <v>0</v>
      </c>
      <c r="N917" s="22">
        <f t="shared" si="99"/>
        <v>0</v>
      </c>
      <c r="O917" s="22">
        <f t="shared" si="100"/>
        <v>65800</v>
      </c>
      <c r="P917" s="18">
        <f>IF([1]DEPURADO!H911&gt;1,0,[1]DEPURADO!B911)</f>
        <v>0</v>
      </c>
      <c r="Q917" s="24">
        <f t="shared" si="101"/>
        <v>0</v>
      </c>
      <c r="R917" s="25">
        <f t="shared" si="102"/>
        <v>65800</v>
      </c>
      <c r="S917" s="25">
        <f>+[1]DEPURADO!J911</f>
        <v>0</v>
      </c>
      <c r="T917" s="17" t="s">
        <v>45</v>
      </c>
      <c r="U917" s="25">
        <f>+[1]DEPURADO!I911</f>
        <v>0</v>
      </c>
      <c r="V917" s="24"/>
      <c r="W917" s="17" t="s">
        <v>45</v>
      </c>
      <c r="X917" s="25">
        <f>+[1]DEPURADO!K911+[1]DEPURADO!L911</f>
        <v>0</v>
      </c>
      <c r="Y917" s="17" t="s">
        <v>45</v>
      </c>
      <c r="Z917" s="25">
        <f t="shared" si="103"/>
        <v>0</v>
      </c>
      <c r="AA917" s="25"/>
      <c r="AB917" s="25">
        <v>0</v>
      </c>
      <c r="AC917" s="25">
        <v>0</v>
      </c>
      <c r="AD917" s="24"/>
      <c r="AE917" s="24">
        <f>+[1]DEPURADO!K911</f>
        <v>0</v>
      </c>
      <c r="AF917" s="24">
        <v>0</v>
      </c>
      <c r="AG917" s="24">
        <f t="shared" si="104"/>
        <v>0</v>
      </c>
      <c r="AH917" s="24">
        <v>0</v>
      </c>
      <c r="AI917" s="24" t="str">
        <f>+[1]DEPURADO!G911</f>
        <v>NO RADICADA</v>
      </c>
      <c r="AJ917" s="26"/>
      <c r="AK917" s="27"/>
    </row>
    <row r="918" spans="1:37" s="28" customFormat="1" ht="16.149999999999999" customHeight="1">
      <c r="A918" s="17">
        <f t="shared" si="98"/>
        <v>910</v>
      </c>
      <c r="B918" s="18" t="s">
        <v>44</v>
      </c>
      <c r="C918" s="17">
        <f>+[1]DEPURADO!A912</f>
        <v>604679</v>
      </c>
      <c r="D918" s="17">
        <f>+[1]DEPURADO!B912</f>
        <v>604679</v>
      </c>
      <c r="E918" s="19">
        <f>+[1]DEPURADO!C912</f>
        <v>44995</v>
      </c>
      <c r="F918" s="20" t="str">
        <f>+IF([1]DEPURADO!D912&gt;1,[1]DEPURADO!D912," ")</f>
        <v xml:space="preserve"> </v>
      </c>
      <c r="G918" s="21">
        <f>[1]DEPURADO!F912</f>
        <v>92800</v>
      </c>
      <c r="H918" s="22">
        <v>0</v>
      </c>
      <c r="I918" s="22">
        <f>+[1]DEPURADO!M912+[1]DEPURADO!N912</f>
        <v>0</v>
      </c>
      <c r="J918" s="22">
        <f>+[1]DEPURADO!R912</f>
        <v>0</v>
      </c>
      <c r="K918" s="23">
        <f>+[1]DEPURADO!P912+[1]DEPURADO!Q912</f>
        <v>0</v>
      </c>
      <c r="L918" s="22">
        <v>0</v>
      </c>
      <c r="M918" s="22">
        <v>0</v>
      </c>
      <c r="N918" s="22">
        <f t="shared" si="99"/>
        <v>0</v>
      </c>
      <c r="O918" s="22">
        <f t="shared" si="100"/>
        <v>92800</v>
      </c>
      <c r="P918" s="18">
        <f>IF([1]DEPURADO!H912&gt;1,0,[1]DEPURADO!B912)</f>
        <v>0</v>
      </c>
      <c r="Q918" s="24">
        <f t="shared" si="101"/>
        <v>0</v>
      </c>
      <c r="R918" s="25">
        <f t="shared" si="102"/>
        <v>92800</v>
      </c>
      <c r="S918" s="25">
        <f>+[1]DEPURADO!J912</f>
        <v>0</v>
      </c>
      <c r="T918" s="17" t="s">
        <v>45</v>
      </c>
      <c r="U918" s="25">
        <f>+[1]DEPURADO!I912</f>
        <v>0</v>
      </c>
      <c r="V918" s="24"/>
      <c r="W918" s="17" t="s">
        <v>45</v>
      </c>
      <c r="X918" s="25">
        <f>+[1]DEPURADO!K912+[1]DEPURADO!L912</f>
        <v>0</v>
      </c>
      <c r="Y918" s="17" t="s">
        <v>45</v>
      </c>
      <c r="Z918" s="25">
        <f t="shared" si="103"/>
        <v>0</v>
      </c>
      <c r="AA918" s="25"/>
      <c r="AB918" s="25">
        <v>0</v>
      </c>
      <c r="AC918" s="25">
        <v>0</v>
      </c>
      <c r="AD918" s="24"/>
      <c r="AE918" s="24">
        <f>+[1]DEPURADO!K912</f>
        <v>0</v>
      </c>
      <c r="AF918" s="24">
        <v>0</v>
      </c>
      <c r="AG918" s="24">
        <f t="shared" si="104"/>
        <v>0</v>
      </c>
      <c r="AH918" s="24">
        <v>0</v>
      </c>
      <c r="AI918" s="24" t="str">
        <f>+[1]DEPURADO!G912</f>
        <v>NO RADICADA</v>
      </c>
      <c r="AJ918" s="26"/>
      <c r="AK918" s="27"/>
    </row>
    <row r="919" spans="1:37" s="28" customFormat="1" ht="16.149999999999999" customHeight="1">
      <c r="A919" s="17">
        <f t="shared" si="98"/>
        <v>911</v>
      </c>
      <c r="B919" s="18" t="s">
        <v>44</v>
      </c>
      <c r="C919" s="17">
        <f>+[1]DEPURADO!A913</f>
        <v>605146</v>
      </c>
      <c r="D919" s="17">
        <f>+[1]DEPURADO!B913</f>
        <v>605146</v>
      </c>
      <c r="E919" s="19">
        <f>+[1]DEPURADO!C913</f>
        <v>44995</v>
      </c>
      <c r="F919" s="20" t="str">
        <f>+IF([1]DEPURADO!D913&gt;1,[1]DEPURADO!D913," ")</f>
        <v xml:space="preserve"> </v>
      </c>
      <c r="G919" s="21">
        <f>[1]DEPURADO!F913</f>
        <v>92800</v>
      </c>
      <c r="H919" s="22">
        <v>0</v>
      </c>
      <c r="I919" s="22">
        <f>+[1]DEPURADO!M913+[1]DEPURADO!N913</f>
        <v>0</v>
      </c>
      <c r="J919" s="22">
        <f>+[1]DEPURADO!R913</f>
        <v>0</v>
      </c>
      <c r="K919" s="23">
        <f>+[1]DEPURADO!P913+[1]DEPURADO!Q913</f>
        <v>0</v>
      </c>
      <c r="L919" s="22">
        <v>0</v>
      </c>
      <c r="M919" s="22">
        <v>0</v>
      </c>
      <c r="N919" s="22">
        <f t="shared" si="99"/>
        <v>0</v>
      </c>
      <c r="O919" s="22">
        <f t="shared" si="100"/>
        <v>92800</v>
      </c>
      <c r="P919" s="18">
        <f>IF([1]DEPURADO!H913&gt;1,0,[1]DEPURADO!B913)</f>
        <v>0</v>
      </c>
      <c r="Q919" s="24">
        <f t="shared" si="101"/>
        <v>0</v>
      </c>
      <c r="R919" s="25">
        <f t="shared" si="102"/>
        <v>92800</v>
      </c>
      <c r="S919" s="25">
        <f>+[1]DEPURADO!J913</f>
        <v>0</v>
      </c>
      <c r="T919" s="17" t="s">
        <v>45</v>
      </c>
      <c r="U919" s="25">
        <f>+[1]DEPURADO!I913</f>
        <v>0</v>
      </c>
      <c r="V919" s="24"/>
      <c r="W919" s="17" t="s">
        <v>45</v>
      </c>
      <c r="X919" s="25">
        <f>+[1]DEPURADO!K913+[1]DEPURADO!L913</f>
        <v>0</v>
      </c>
      <c r="Y919" s="17" t="s">
        <v>45</v>
      </c>
      <c r="Z919" s="25">
        <f t="shared" si="103"/>
        <v>0</v>
      </c>
      <c r="AA919" s="25"/>
      <c r="AB919" s="25">
        <v>0</v>
      </c>
      <c r="AC919" s="25">
        <v>0</v>
      </c>
      <c r="AD919" s="24"/>
      <c r="AE919" s="24">
        <f>+[1]DEPURADO!K913</f>
        <v>0</v>
      </c>
      <c r="AF919" s="24">
        <v>0</v>
      </c>
      <c r="AG919" s="24">
        <f t="shared" si="104"/>
        <v>0</v>
      </c>
      <c r="AH919" s="24">
        <v>0</v>
      </c>
      <c r="AI919" s="24" t="str">
        <f>+[1]DEPURADO!G913</f>
        <v>NO RADICADA</v>
      </c>
      <c r="AJ919" s="26"/>
      <c r="AK919" s="27"/>
    </row>
    <row r="920" spans="1:37" s="28" customFormat="1" ht="16.149999999999999" customHeight="1">
      <c r="A920" s="17">
        <f t="shared" si="98"/>
        <v>912</v>
      </c>
      <c r="B920" s="18" t="s">
        <v>44</v>
      </c>
      <c r="C920" s="17">
        <f>+[1]DEPURADO!A914</f>
        <v>604931</v>
      </c>
      <c r="D920" s="17">
        <f>+[1]DEPURADO!B914</f>
        <v>604931</v>
      </c>
      <c r="E920" s="19">
        <f>+[1]DEPURADO!C914</f>
        <v>44995</v>
      </c>
      <c r="F920" s="20" t="str">
        <f>+IF([1]DEPURADO!D914&gt;1,[1]DEPURADO!D914," ")</f>
        <v xml:space="preserve"> </v>
      </c>
      <c r="G920" s="21">
        <f>[1]DEPURADO!F914</f>
        <v>2223500</v>
      </c>
      <c r="H920" s="22">
        <v>0</v>
      </c>
      <c r="I920" s="22">
        <f>+[1]DEPURADO!M914+[1]DEPURADO!N914</f>
        <v>0</v>
      </c>
      <c r="J920" s="22">
        <f>+[1]DEPURADO!R914</f>
        <v>0</v>
      </c>
      <c r="K920" s="23">
        <f>+[1]DEPURADO!P914+[1]DEPURADO!Q914</f>
        <v>0</v>
      </c>
      <c r="L920" s="22">
        <v>0</v>
      </c>
      <c r="M920" s="22">
        <v>0</v>
      </c>
      <c r="N920" s="22">
        <f t="shared" si="99"/>
        <v>0</v>
      </c>
      <c r="O920" s="22">
        <f t="shared" si="100"/>
        <v>2223500</v>
      </c>
      <c r="P920" s="18">
        <f>IF([1]DEPURADO!H914&gt;1,0,[1]DEPURADO!B914)</f>
        <v>0</v>
      </c>
      <c r="Q920" s="24">
        <f t="shared" si="101"/>
        <v>0</v>
      </c>
      <c r="R920" s="25">
        <f t="shared" si="102"/>
        <v>2223500</v>
      </c>
      <c r="S920" s="25">
        <f>+[1]DEPURADO!J914</f>
        <v>0</v>
      </c>
      <c r="T920" s="17" t="s">
        <v>45</v>
      </c>
      <c r="U920" s="25">
        <f>+[1]DEPURADO!I914</f>
        <v>0</v>
      </c>
      <c r="V920" s="24"/>
      <c r="W920" s="17" t="s">
        <v>45</v>
      </c>
      <c r="X920" s="25">
        <f>+[1]DEPURADO!K914+[1]DEPURADO!L914</f>
        <v>0</v>
      </c>
      <c r="Y920" s="17" t="s">
        <v>45</v>
      </c>
      <c r="Z920" s="25">
        <f t="shared" si="103"/>
        <v>0</v>
      </c>
      <c r="AA920" s="25"/>
      <c r="AB920" s="25">
        <v>0</v>
      </c>
      <c r="AC920" s="25">
        <v>0</v>
      </c>
      <c r="AD920" s="24"/>
      <c r="AE920" s="24">
        <f>+[1]DEPURADO!K914</f>
        <v>0</v>
      </c>
      <c r="AF920" s="24">
        <v>0</v>
      </c>
      <c r="AG920" s="24">
        <f t="shared" si="104"/>
        <v>0</v>
      </c>
      <c r="AH920" s="24">
        <v>0</v>
      </c>
      <c r="AI920" s="24" t="str">
        <f>+[1]DEPURADO!G914</f>
        <v>NO RADICADA</v>
      </c>
      <c r="AJ920" s="26"/>
      <c r="AK920" s="27"/>
    </row>
    <row r="921" spans="1:37" s="28" customFormat="1" ht="16.149999999999999" customHeight="1">
      <c r="A921" s="17">
        <f t="shared" si="98"/>
        <v>913</v>
      </c>
      <c r="B921" s="18" t="s">
        <v>44</v>
      </c>
      <c r="C921" s="17">
        <f>+[1]DEPURADO!A915</f>
        <v>606783</v>
      </c>
      <c r="D921" s="17">
        <f>+[1]DEPURADO!B915</f>
        <v>606783</v>
      </c>
      <c r="E921" s="19">
        <f>+[1]DEPURADO!C915</f>
        <v>44998</v>
      </c>
      <c r="F921" s="20" t="str">
        <f>+IF([1]DEPURADO!D915&gt;1,[1]DEPURADO!D915," ")</f>
        <v xml:space="preserve"> </v>
      </c>
      <c r="G921" s="21">
        <f>[1]DEPURADO!F915</f>
        <v>96700</v>
      </c>
      <c r="H921" s="22">
        <v>0</v>
      </c>
      <c r="I921" s="22">
        <f>+[1]DEPURADO!M915+[1]DEPURADO!N915</f>
        <v>0</v>
      </c>
      <c r="J921" s="22">
        <f>+[1]DEPURADO!R915</f>
        <v>0</v>
      </c>
      <c r="K921" s="23">
        <f>+[1]DEPURADO!P915+[1]DEPURADO!Q915</f>
        <v>0</v>
      </c>
      <c r="L921" s="22">
        <v>0</v>
      </c>
      <c r="M921" s="22">
        <v>0</v>
      </c>
      <c r="N921" s="22">
        <f t="shared" si="99"/>
        <v>0</v>
      </c>
      <c r="O921" s="22">
        <f t="shared" si="100"/>
        <v>96700</v>
      </c>
      <c r="P921" s="18">
        <f>IF([1]DEPURADO!H915&gt;1,0,[1]DEPURADO!B915)</f>
        <v>0</v>
      </c>
      <c r="Q921" s="24">
        <f t="shared" si="101"/>
        <v>0</v>
      </c>
      <c r="R921" s="25">
        <f t="shared" si="102"/>
        <v>96700</v>
      </c>
      <c r="S921" s="25">
        <f>+[1]DEPURADO!J915</f>
        <v>0</v>
      </c>
      <c r="T921" s="17" t="s">
        <v>45</v>
      </c>
      <c r="U921" s="25">
        <f>+[1]DEPURADO!I915</f>
        <v>0</v>
      </c>
      <c r="V921" s="24"/>
      <c r="W921" s="17" t="s">
        <v>45</v>
      </c>
      <c r="X921" s="25">
        <f>+[1]DEPURADO!K915+[1]DEPURADO!L915</f>
        <v>0</v>
      </c>
      <c r="Y921" s="17" t="s">
        <v>45</v>
      </c>
      <c r="Z921" s="25">
        <f t="shared" si="103"/>
        <v>0</v>
      </c>
      <c r="AA921" s="25"/>
      <c r="AB921" s="25">
        <v>0</v>
      </c>
      <c r="AC921" s="25">
        <v>0</v>
      </c>
      <c r="AD921" s="24"/>
      <c r="AE921" s="24">
        <f>+[1]DEPURADO!K915</f>
        <v>0</v>
      </c>
      <c r="AF921" s="24">
        <v>0</v>
      </c>
      <c r="AG921" s="24">
        <f t="shared" si="104"/>
        <v>0</v>
      </c>
      <c r="AH921" s="24">
        <v>0</v>
      </c>
      <c r="AI921" s="24" t="str">
        <f>+[1]DEPURADO!G915</f>
        <v>NO RADICADA</v>
      </c>
      <c r="AJ921" s="26"/>
      <c r="AK921" s="27"/>
    </row>
    <row r="922" spans="1:37" s="28" customFormat="1" ht="16.149999999999999" customHeight="1">
      <c r="A922" s="17">
        <f t="shared" si="98"/>
        <v>914</v>
      </c>
      <c r="B922" s="18" t="s">
        <v>44</v>
      </c>
      <c r="C922" s="17">
        <f>+[1]DEPURADO!A916</f>
        <v>606158</v>
      </c>
      <c r="D922" s="17">
        <f>+[1]DEPURADO!B916</f>
        <v>606158</v>
      </c>
      <c r="E922" s="19">
        <f>+[1]DEPURADO!C916</f>
        <v>44998</v>
      </c>
      <c r="F922" s="20" t="str">
        <f>+IF([1]DEPURADO!D916&gt;1,[1]DEPURADO!D916," ")</f>
        <v xml:space="preserve"> </v>
      </c>
      <c r="G922" s="21">
        <f>[1]DEPURADO!F916</f>
        <v>3912300</v>
      </c>
      <c r="H922" s="22">
        <v>0</v>
      </c>
      <c r="I922" s="22">
        <f>+[1]DEPURADO!M916+[1]DEPURADO!N916</f>
        <v>0</v>
      </c>
      <c r="J922" s="22">
        <f>+[1]DEPURADO!R916</f>
        <v>0</v>
      </c>
      <c r="K922" s="23">
        <f>+[1]DEPURADO!P916+[1]DEPURADO!Q916</f>
        <v>0</v>
      </c>
      <c r="L922" s="22">
        <v>0</v>
      </c>
      <c r="M922" s="22">
        <v>0</v>
      </c>
      <c r="N922" s="22">
        <f t="shared" si="99"/>
        <v>0</v>
      </c>
      <c r="O922" s="22">
        <f t="shared" si="100"/>
        <v>3912300</v>
      </c>
      <c r="P922" s="18">
        <f>IF([1]DEPURADO!H916&gt;1,0,[1]DEPURADO!B916)</f>
        <v>0</v>
      </c>
      <c r="Q922" s="24">
        <f t="shared" si="101"/>
        <v>0</v>
      </c>
      <c r="R922" s="25">
        <f t="shared" si="102"/>
        <v>3912300</v>
      </c>
      <c r="S922" s="25">
        <f>+[1]DEPURADO!J916</f>
        <v>0</v>
      </c>
      <c r="T922" s="17" t="s">
        <v>45</v>
      </c>
      <c r="U922" s="25">
        <f>+[1]DEPURADO!I916</f>
        <v>0</v>
      </c>
      <c r="V922" s="24"/>
      <c r="W922" s="17" t="s">
        <v>45</v>
      </c>
      <c r="X922" s="25">
        <f>+[1]DEPURADO!K916+[1]DEPURADO!L916</f>
        <v>0</v>
      </c>
      <c r="Y922" s="17" t="s">
        <v>45</v>
      </c>
      <c r="Z922" s="25">
        <f t="shared" si="103"/>
        <v>0</v>
      </c>
      <c r="AA922" s="25"/>
      <c r="AB922" s="25">
        <v>0</v>
      </c>
      <c r="AC922" s="25">
        <v>0</v>
      </c>
      <c r="AD922" s="24"/>
      <c r="AE922" s="24">
        <f>+[1]DEPURADO!K916</f>
        <v>0</v>
      </c>
      <c r="AF922" s="24">
        <v>0</v>
      </c>
      <c r="AG922" s="24">
        <f t="shared" si="104"/>
        <v>0</v>
      </c>
      <c r="AH922" s="24">
        <v>0</v>
      </c>
      <c r="AI922" s="24" t="str">
        <f>+[1]DEPURADO!G916</f>
        <v>NO RADICADA</v>
      </c>
      <c r="AJ922" s="26"/>
      <c r="AK922" s="27"/>
    </row>
    <row r="923" spans="1:37" s="28" customFormat="1" ht="16.149999999999999" customHeight="1">
      <c r="A923" s="17">
        <f t="shared" si="98"/>
        <v>915</v>
      </c>
      <c r="B923" s="18" t="s">
        <v>44</v>
      </c>
      <c r="C923" s="17">
        <f>+[1]DEPURADO!A917</f>
        <v>607192</v>
      </c>
      <c r="D923" s="17">
        <f>+[1]DEPURADO!B917</f>
        <v>607192</v>
      </c>
      <c r="E923" s="19">
        <f>+[1]DEPURADO!C917</f>
        <v>44999</v>
      </c>
      <c r="F923" s="20">
        <f>+IF([1]DEPURADO!D917&gt;1,[1]DEPURADO!D917," ")</f>
        <v>45016</v>
      </c>
      <c r="G923" s="21">
        <f>[1]DEPURADO!F917</f>
        <v>339000</v>
      </c>
      <c r="H923" s="22">
        <v>0</v>
      </c>
      <c r="I923" s="22">
        <f>+[1]DEPURADO!M917+[1]DEPURADO!N917</f>
        <v>0</v>
      </c>
      <c r="J923" s="22">
        <f>+[1]DEPURADO!R917</f>
        <v>0</v>
      </c>
      <c r="K923" s="23">
        <f>+[1]DEPURADO!P917+[1]DEPURADO!Q917</f>
        <v>0</v>
      </c>
      <c r="L923" s="22">
        <v>0</v>
      </c>
      <c r="M923" s="22">
        <v>0</v>
      </c>
      <c r="N923" s="22">
        <f t="shared" si="99"/>
        <v>0</v>
      </c>
      <c r="O923" s="22">
        <f t="shared" si="100"/>
        <v>339000</v>
      </c>
      <c r="P923" s="18">
        <f>IF([1]DEPURADO!H917&gt;1,0,[1]DEPURADO!B917)</f>
        <v>607192</v>
      </c>
      <c r="Q923" s="24">
        <f t="shared" si="101"/>
        <v>339000</v>
      </c>
      <c r="R923" s="25">
        <f t="shared" si="102"/>
        <v>0</v>
      </c>
      <c r="S923" s="25">
        <f>+[1]DEPURADO!J917</f>
        <v>0</v>
      </c>
      <c r="T923" s="17" t="s">
        <v>45</v>
      </c>
      <c r="U923" s="25">
        <f>+[1]DEPURADO!I917</f>
        <v>339000</v>
      </c>
      <c r="V923" s="24"/>
      <c r="W923" s="17" t="s">
        <v>45</v>
      </c>
      <c r="X923" s="25">
        <f>+[1]DEPURADO!K917+[1]DEPURADO!L917</f>
        <v>0</v>
      </c>
      <c r="Y923" s="17" t="s">
        <v>45</v>
      </c>
      <c r="Z923" s="25">
        <f t="shared" si="103"/>
        <v>0</v>
      </c>
      <c r="AA923" s="25"/>
      <c r="AB923" s="25">
        <v>0</v>
      </c>
      <c r="AC923" s="25">
        <v>0</v>
      </c>
      <c r="AD923" s="24"/>
      <c r="AE923" s="24">
        <f>+[1]DEPURADO!K917</f>
        <v>0</v>
      </c>
      <c r="AF923" s="24">
        <v>0</v>
      </c>
      <c r="AG923" s="24">
        <f t="shared" si="104"/>
        <v>0</v>
      </c>
      <c r="AH923" s="24">
        <v>0</v>
      </c>
      <c r="AI923" s="24" t="str">
        <f>+[1]DEPURADO!G917</f>
        <v>EN REVISION</v>
      </c>
      <c r="AJ923" s="26"/>
      <c r="AK923" s="27"/>
    </row>
    <row r="924" spans="1:37" s="28" customFormat="1" ht="16.149999999999999" customHeight="1">
      <c r="A924" s="17">
        <f t="shared" si="98"/>
        <v>916</v>
      </c>
      <c r="B924" s="18" t="s">
        <v>44</v>
      </c>
      <c r="C924" s="17">
        <f>+[1]DEPURADO!A918</f>
        <v>609088</v>
      </c>
      <c r="D924" s="17">
        <f>+[1]DEPURADO!B918</f>
        <v>609088</v>
      </c>
      <c r="E924" s="19">
        <f>+[1]DEPURADO!C918</f>
        <v>45000</v>
      </c>
      <c r="F924" s="20" t="str">
        <f>+IF([1]DEPURADO!D918&gt;1,[1]DEPURADO!D918," ")</f>
        <v xml:space="preserve"> </v>
      </c>
      <c r="G924" s="21">
        <f>[1]DEPURADO!F918</f>
        <v>1745400</v>
      </c>
      <c r="H924" s="22">
        <v>0</v>
      </c>
      <c r="I924" s="22">
        <f>+[1]DEPURADO!M918+[1]DEPURADO!N918</f>
        <v>0</v>
      </c>
      <c r="J924" s="22">
        <f>+[1]DEPURADO!R918</f>
        <v>0</v>
      </c>
      <c r="K924" s="23">
        <f>+[1]DEPURADO!P918+[1]DEPURADO!Q918</f>
        <v>0</v>
      </c>
      <c r="L924" s="22">
        <v>0</v>
      </c>
      <c r="M924" s="22">
        <v>0</v>
      </c>
      <c r="N924" s="22">
        <f t="shared" si="99"/>
        <v>0</v>
      </c>
      <c r="O924" s="22">
        <f t="shared" si="100"/>
        <v>1745400</v>
      </c>
      <c r="P924" s="18">
        <f>IF([1]DEPURADO!H918&gt;1,0,[1]DEPURADO!B918)</f>
        <v>0</v>
      </c>
      <c r="Q924" s="24">
        <f t="shared" si="101"/>
        <v>0</v>
      </c>
      <c r="R924" s="25">
        <f t="shared" si="102"/>
        <v>1745400</v>
      </c>
      <c r="S924" s="25">
        <f>+[1]DEPURADO!J918</f>
        <v>0</v>
      </c>
      <c r="T924" s="17" t="s">
        <v>45</v>
      </c>
      <c r="U924" s="25">
        <f>+[1]DEPURADO!I918</f>
        <v>0</v>
      </c>
      <c r="V924" s="24"/>
      <c r="W924" s="17" t="s">
        <v>45</v>
      </c>
      <c r="X924" s="25">
        <f>+[1]DEPURADO!K918+[1]DEPURADO!L918</f>
        <v>0</v>
      </c>
      <c r="Y924" s="17" t="s">
        <v>45</v>
      </c>
      <c r="Z924" s="25">
        <f t="shared" si="103"/>
        <v>0</v>
      </c>
      <c r="AA924" s="25"/>
      <c r="AB924" s="25">
        <v>0</v>
      </c>
      <c r="AC924" s="25">
        <v>0</v>
      </c>
      <c r="AD924" s="24"/>
      <c r="AE924" s="24">
        <f>+[1]DEPURADO!K918</f>
        <v>0</v>
      </c>
      <c r="AF924" s="24">
        <v>0</v>
      </c>
      <c r="AG924" s="24">
        <f t="shared" si="104"/>
        <v>0</v>
      </c>
      <c r="AH924" s="24">
        <v>0</v>
      </c>
      <c r="AI924" s="24" t="str">
        <f>+[1]DEPURADO!G918</f>
        <v>NO RADICADA</v>
      </c>
      <c r="AJ924" s="26"/>
      <c r="AK924" s="27"/>
    </row>
    <row r="925" spans="1:37" s="28" customFormat="1" ht="16.149999999999999" customHeight="1">
      <c r="A925" s="17">
        <f t="shared" si="98"/>
        <v>917</v>
      </c>
      <c r="B925" s="18" t="s">
        <v>44</v>
      </c>
      <c r="C925" s="17">
        <f>+[1]DEPURADO!A919</f>
        <v>611064</v>
      </c>
      <c r="D925" s="17">
        <f>+[1]DEPURADO!B919</f>
        <v>611064</v>
      </c>
      <c r="E925" s="19">
        <f>+[1]DEPURADO!C919</f>
        <v>45002</v>
      </c>
      <c r="F925" s="20" t="str">
        <f>+IF([1]DEPURADO!D919&gt;1,[1]DEPURADO!D919," ")</f>
        <v xml:space="preserve"> </v>
      </c>
      <c r="G925" s="21">
        <f>[1]DEPURADO!F919</f>
        <v>63300</v>
      </c>
      <c r="H925" s="22">
        <v>0</v>
      </c>
      <c r="I925" s="22">
        <f>+[1]DEPURADO!M919+[1]DEPURADO!N919</f>
        <v>0</v>
      </c>
      <c r="J925" s="22">
        <f>+[1]DEPURADO!R919</f>
        <v>0</v>
      </c>
      <c r="K925" s="23">
        <f>+[1]DEPURADO!P919+[1]DEPURADO!Q919</f>
        <v>0</v>
      </c>
      <c r="L925" s="22">
        <v>0</v>
      </c>
      <c r="M925" s="22">
        <v>0</v>
      </c>
      <c r="N925" s="22">
        <f t="shared" si="99"/>
        <v>0</v>
      </c>
      <c r="O925" s="22">
        <f t="shared" si="100"/>
        <v>63300</v>
      </c>
      <c r="P925" s="18">
        <f>IF([1]DEPURADO!H919&gt;1,0,[1]DEPURADO!B919)</f>
        <v>0</v>
      </c>
      <c r="Q925" s="24">
        <f t="shared" si="101"/>
        <v>0</v>
      </c>
      <c r="R925" s="25">
        <f t="shared" si="102"/>
        <v>63300</v>
      </c>
      <c r="S925" s="25">
        <f>+[1]DEPURADO!J919</f>
        <v>0</v>
      </c>
      <c r="T925" s="17" t="s">
        <v>45</v>
      </c>
      <c r="U925" s="25">
        <f>+[1]DEPURADO!I919</f>
        <v>0</v>
      </c>
      <c r="V925" s="24"/>
      <c r="W925" s="17" t="s">
        <v>45</v>
      </c>
      <c r="X925" s="25">
        <f>+[1]DEPURADO!K919+[1]DEPURADO!L919</f>
        <v>0</v>
      </c>
      <c r="Y925" s="17" t="s">
        <v>45</v>
      </c>
      <c r="Z925" s="25">
        <f t="shared" si="103"/>
        <v>0</v>
      </c>
      <c r="AA925" s="25"/>
      <c r="AB925" s="25">
        <v>0</v>
      </c>
      <c r="AC925" s="25">
        <v>0</v>
      </c>
      <c r="AD925" s="24"/>
      <c r="AE925" s="24">
        <f>+[1]DEPURADO!K919</f>
        <v>0</v>
      </c>
      <c r="AF925" s="24">
        <v>0</v>
      </c>
      <c r="AG925" s="24">
        <f t="shared" si="104"/>
        <v>0</v>
      </c>
      <c r="AH925" s="24">
        <v>0</v>
      </c>
      <c r="AI925" s="24" t="str">
        <f>+[1]DEPURADO!G919</f>
        <v>NO RADICADA</v>
      </c>
      <c r="AJ925" s="26"/>
      <c r="AK925" s="27"/>
    </row>
    <row r="926" spans="1:37" s="28" customFormat="1" ht="16.149999999999999" customHeight="1">
      <c r="A926" s="17">
        <f t="shared" si="98"/>
        <v>918</v>
      </c>
      <c r="B926" s="18" t="s">
        <v>44</v>
      </c>
      <c r="C926" s="17">
        <f>+[1]DEPURADO!A920</f>
        <v>611631</v>
      </c>
      <c r="D926" s="17">
        <f>+[1]DEPURADO!B920</f>
        <v>611631</v>
      </c>
      <c r="E926" s="19">
        <f>+[1]DEPURADO!C920</f>
        <v>45002</v>
      </c>
      <c r="F926" s="20" t="str">
        <f>+IF([1]DEPURADO!D920&gt;1,[1]DEPURADO!D920," ")</f>
        <v xml:space="preserve"> </v>
      </c>
      <c r="G926" s="21">
        <f>[1]DEPURADO!F920</f>
        <v>362000</v>
      </c>
      <c r="H926" s="22">
        <v>0</v>
      </c>
      <c r="I926" s="22">
        <f>+[1]DEPURADO!M920+[1]DEPURADO!N920</f>
        <v>0</v>
      </c>
      <c r="J926" s="22">
        <f>+[1]DEPURADO!R920</f>
        <v>0</v>
      </c>
      <c r="K926" s="23">
        <f>+[1]DEPURADO!P920+[1]DEPURADO!Q920</f>
        <v>0</v>
      </c>
      <c r="L926" s="22">
        <v>0</v>
      </c>
      <c r="M926" s="22">
        <v>0</v>
      </c>
      <c r="N926" s="22">
        <f t="shared" si="99"/>
        <v>0</v>
      </c>
      <c r="O926" s="22">
        <f t="shared" si="100"/>
        <v>362000</v>
      </c>
      <c r="P926" s="18">
        <f>IF([1]DEPURADO!H920&gt;1,0,[1]DEPURADO!B920)</f>
        <v>0</v>
      </c>
      <c r="Q926" s="24">
        <f t="shared" si="101"/>
        <v>0</v>
      </c>
      <c r="R926" s="25">
        <f t="shared" si="102"/>
        <v>362000</v>
      </c>
      <c r="S926" s="25">
        <f>+[1]DEPURADO!J920</f>
        <v>0</v>
      </c>
      <c r="T926" s="17" t="s">
        <v>45</v>
      </c>
      <c r="U926" s="25">
        <f>+[1]DEPURADO!I920</f>
        <v>0</v>
      </c>
      <c r="V926" s="24"/>
      <c r="W926" s="17" t="s">
        <v>45</v>
      </c>
      <c r="X926" s="25">
        <f>+[1]DEPURADO!K920+[1]DEPURADO!L920</f>
        <v>0</v>
      </c>
      <c r="Y926" s="17" t="s">
        <v>45</v>
      </c>
      <c r="Z926" s="25">
        <f t="shared" si="103"/>
        <v>0</v>
      </c>
      <c r="AA926" s="25"/>
      <c r="AB926" s="25">
        <v>0</v>
      </c>
      <c r="AC926" s="25">
        <v>0</v>
      </c>
      <c r="AD926" s="24"/>
      <c r="AE926" s="24">
        <f>+[1]DEPURADO!K920</f>
        <v>0</v>
      </c>
      <c r="AF926" s="24">
        <v>0</v>
      </c>
      <c r="AG926" s="24">
        <f t="shared" si="104"/>
        <v>0</v>
      </c>
      <c r="AH926" s="24">
        <v>0</v>
      </c>
      <c r="AI926" s="24" t="str">
        <f>+[1]DEPURADO!G920</f>
        <v>NO RADICADA</v>
      </c>
      <c r="AJ926" s="26"/>
      <c r="AK926" s="27"/>
    </row>
    <row r="927" spans="1:37" s="28" customFormat="1" ht="16.149999999999999" customHeight="1">
      <c r="A927" s="17">
        <f t="shared" si="98"/>
        <v>919</v>
      </c>
      <c r="B927" s="18" t="s">
        <v>44</v>
      </c>
      <c r="C927" s="17">
        <f>+[1]DEPURADO!A921</f>
        <v>5027</v>
      </c>
      <c r="D927" s="17">
        <f>+[1]DEPURADO!B921</f>
        <v>5027</v>
      </c>
      <c r="E927" s="19">
        <f>+[1]DEPURADO!C921</f>
        <v>45002</v>
      </c>
      <c r="F927" s="20" t="str">
        <f>+IF([1]DEPURADO!D921&gt;1,[1]DEPURADO!D921," ")</f>
        <v xml:space="preserve"> </v>
      </c>
      <c r="G927" s="21">
        <f>[1]DEPURADO!F921</f>
        <v>1300827</v>
      </c>
      <c r="H927" s="22">
        <v>0</v>
      </c>
      <c r="I927" s="22">
        <f>+[1]DEPURADO!M921+[1]DEPURADO!N921</f>
        <v>0</v>
      </c>
      <c r="J927" s="22">
        <f>+[1]DEPURADO!R921</f>
        <v>0</v>
      </c>
      <c r="K927" s="23">
        <f>+[1]DEPURADO!P921+[1]DEPURADO!Q921</f>
        <v>0</v>
      </c>
      <c r="L927" s="22">
        <v>0</v>
      </c>
      <c r="M927" s="22">
        <v>0</v>
      </c>
      <c r="N927" s="22">
        <f t="shared" si="99"/>
        <v>0</v>
      </c>
      <c r="O927" s="22">
        <f t="shared" si="100"/>
        <v>1300827</v>
      </c>
      <c r="P927" s="18">
        <f>IF([1]DEPURADO!H921&gt;1,0,[1]DEPURADO!B921)</f>
        <v>0</v>
      </c>
      <c r="Q927" s="24">
        <f t="shared" si="101"/>
        <v>0</v>
      </c>
      <c r="R927" s="25">
        <f t="shared" si="102"/>
        <v>1300827</v>
      </c>
      <c r="S927" s="25">
        <f>+[1]DEPURADO!J921</f>
        <v>0</v>
      </c>
      <c r="T927" s="17" t="s">
        <v>45</v>
      </c>
      <c r="U927" s="25">
        <f>+[1]DEPURADO!I921</f>
        <v>0</v>
      </c>
      <c r="V927" s="24"/>
      <c r="W927" s="17" t="s">
        <v>45</v>
      </c>
      <c r="X927" s="25">
        <f>+[1]DEPURADO!K921+[1]DEPURADO!L921</f>
        <v>0</v>
      </c>
      <c r="Y927" s="17" t="s">
        <v>45</v>
      </c>
      <c r="Z927" s="25">
        <f t="shared" si="103"/>
        <v>0</v>
      </c>
      <c r="AA927" s="25"/>
      <c r="AB927" s="25">
        <v>0</v>
      </c>
      <c r="AC927" s="25">
        <v>0</v>
      </c>
      <c r="AD927" s="24"/>
      <c r="AE927" s="24">
        <f>+[1]DEPURADO!K921</f>
        <v>0</v>
      </c>
      <c r="AF927" s="24">
        <v>0</v>
      </c>
      <c r="AG927" s="24">
        <f t="shared" si="104"/>
        <v>0</v>
      </c>
      <c r="AH927" s="24">
        <v>0</v>
      </c>
      <c r="AI927" s="24" t="str">
        <f>+[1]DEPURADO!G921</f>
        <v>NO RADICADA</v>
      </c>
      <c r="AJ927" s="26"/>
      <c r="AK927" s="27"/>
    </row>
    <row r="928" spans="1:37" s="28" customFormat="1" ht="16.149999999999999" customHeight="1">
      <c r="A928" s="17">
        <f t="shared" si="98"/>
        <v>920</v>
      </c>
      <c r="B928" s="18" t="s">
        <v>44</v>
      </c>
      <c r="C928" s="17">
        <f>+[1]DEPURADO!A922</f>
        <v>5034</v>
      </c>
      <c r="D928" s="17">
        <f>+[1]DEPURADO!B922</f>
        <v>5034</v>
      </c>
      <c r="E928" s="19">
        <f>+[1]DEPURADO!C922</f>
        <v>45002</v>
      </c>
      <c r="F928" s="20" t="str">
        <f>+IF([1]DEPURADO!D922&gt;1,[1]DEPURADO!D922," ")</f>
        <v xml:space="preserve"> </v>
      </c>
      <c r="G928" s="21">
        <f>[1]DEPURADO!F922</f>
        <v>1799539</v>
      </c>
      <c r="H928" s="22">
        <v>0</v>
      </c>
      <c r="I928" s="22">
        <f>+[1]DEPURADO!M922+[1]DEPURADO!N922</f>
        <v>0</v>
      </c>
      <c r="J928" s="22">
        <f>+[1]DEPURADO!R922</f>
        <v>0</v>
      </c>
      <c r="K928" s="23">
        <f>+[1]DEPURADO!P922+[1]DEPURADO!Q922</f>
        <v>0</v>
      </c>
      <c r="L928" s="22">
        <v>0</v>
      </c>
      <c r="M928" s="22">
        <v>0</v>
      </c>
      <c r="N928" s="22">
        <f t="shared" si="99"/>
        <v>0</v>
      </c>
      <c r="O928" s="22">
        <f t="shared" si="100"/>
        <v>1799539</v>
      </c>
      <c r="P928" s="18">
        <f>IF([1]DEPURADO!H922&gt;1,0,[1]DEPURADO!B922)</f>
        <v>0</v>
      </c>
      <c r="Q928" s="24">
        <f t="shared" si="101"/>
        <v>0</v>
      </c>
      <c r="R928" s="25">
        <f t="shared" si="102"/>
        <v>1799539</v>
      </c>
      <c r="S928" s="25">
        <f>+[1]DEPURADO!J922</f>
        <v>0</v>
      </c>
      <c r="T928" s="17" t="s">
        <v>45</v>
      </c>
      <c r="U928" s="25">
        <f>+[1]DEPURADO!I922</f>
        <v>0</v>
      </c>
      <c r="V928" s="24"/>
      <c r="W928" s="17" t="s">
        <v>45</v>
      </c>
      <c r="X928" s="25">
        <f>+[1]DEPURADO!K922+[1]DEPURADO!L922</f>
        <v>0</v>
      </c>
      <c r="Y928" s="17" t="s">
        <v>45</v>
      </c>
      <c r="Z928" s="25">
        <f t="shared" si="103"/>
        <v>0</v>
      </c>
      <c r="AA928" s="25"/>
      <c r="AB928" s="25">
        <v>0</v>
      </c>
      <c r="AC928" s="25">
        <v>0</v>
      </c>
      <c r="AD928" s="24"/>
      <c r="AE928" s="24">
        <f>+[1]DEPURADO!K922</f>
        <v>0</v>
      </c>
      <c r="AF928" s="24">
        <v>0</v>
      </c>
      <c r="AG928" s="24">
        <f t="shared" si="104"/>
        <v>0</v>
      </c>
      <c r="AH928" s="24">
        <v>0</v>
      </c>
      <c r="AI928" s="24" t="str">
        <f>+[1]DEPURADO!G922</f>
        <v>NO RADICADA</v>
      </c>
      <c r="AJ928" s="26"/>
      <c r="AK928" s="27"/>
    </row>
    <row r="929" spans="1:37" s="28" customFormat="1" ht="16.149999999999999" customHeight="1">
      <c r="A929" s="17">
        <f t="shared" si="98"/>
        <v>921</v>
      </c>
      <c r="B929" s="18" t="s">
        <v>44</v>
      </c>
      <c r="C929" s="17">
        <f>+[1]DEPURADO!A923</f>
        <v>5030</v>
      </c>
      <c r="D929" s="17">
        <f>+[1]DEPURADO!B923</f>
        <v>5030</v>
      </c>
      <c r="E929" s="19">
        <f>+[1]DEPURADO!C923</f>
        <v>45002</v>
      </c>
      <c r="F929" s="20" t="str">
        <f>+IF([1]DEPURADO!D923&gt;1,[1]DEPURADO!D923," ")</f>
        <v xml:space="preserve"> </v>
      </c>
      <c r="G929" s="21">
        <f>[1]DEPURADO!F923</f>
        <v>1856169</v>
      </c>
      <c r="H929" s="22">
        <v>0</v>
      </c>
      <c r="I929" s="22">
        <f>+[1]DEPURADO!M923+[1]DEPURADO!N923</f>
        <v>0</v>
      </c>
      <c r="J929" s="22">
        <f>+[1]DEPURADO!R923</f>
        <v>0</v>
      </c>
      <c r="K929" s="23">
        <f>+[1]DEPURADO!P923+[1]DEPURADO!Q923</f>
        <v>0</v>
      </c>
      <c r="L929" s="22">
        <v>0</v>
      </c>
      <c r="M929" s="22">
        <v>0</v>
      </c>
      <c r="N929" s="22">
        <f t="shared" si="99"/>
        <v>0</v>
      </c>
      <c r="O929" s="22">
        <f t="shared" si="100"/>
        <v>1856169</v>
      </c>
      <c r="P929" s="18">
        <f>IF([1]DEPURADO!H923&gt;1,0,[1]DEPURADO!B923)</f>
        <v>0</v>
      </c>
      <c r="Q929" s="24">
        <f t="shared" si="101"/>
        <v>0</v>
      </c>
      <c r="R929" s="25">
        <f t="shared" si="102"/>
        <v>1856169</v>
      </c>
      <c r="S929" s="25">
        <f>+[1]DEPURADO!J923</f>
        <v>0</v>
      </c>
      <c r="T929" s="17" t="s">
        <v>45</v>
      </c>
      <c r="U929" s="25">
        <f>+[1]DEPURADO!I923</f>
        <v>0</v>
      </c>
      <c r="V929" s="24"/>
      <c r="W929" s="17" t="s">
        <v>45</v>
      </c>
      <c r="X929" s="25">
        <f>+[1]DEPURADO!K923+[1]DEPURADO!L923</f>
        <v>0</v>
      </c>
      <c r="Y929" s="17" t="s">
        <v>45</v>
      </c>
      <c r="Z929" s="25">
        <f t="shared" si="103"/>
        <v>0</v>
      </c>
      <c r="AA929" s="25"/>
      <c r="AB929" s="25">
        <v>0</v>
      </c>
      <c r="AC929" s="25">
        <v>0</v>
      </c>
      <c r="AD929" s="24"/>
      <c r="AE929" s="24">
        <f>+[1]DEPURADO!K923</f>
        <v>0</v>
      </c>
      <c r="AF929" s="24">
        <v>0</v>
      </c>
      <c r="AG929" s="24">
        <f t="shared" si="104"/>
        <v>0</v>
      </c>
      <c r="AH929" s="24">
        <v>0</v>
      </c>
      <c r="AI929" s="24" t="str">
        <f>+[1]DEPURADO!G923</f>
        <v>NO RADICADA</v>
      </c>
      <c r="AJ929" s="26"/>
      <c r="AK929" s="27"/>
    </row>
    <row r="930" spans="1:37" s="28" customFormat="1" ht="16.149999999999999" customHeight="1">
      <c r="A930" s="17">
        <f t="shared" si="98"/>
        <v>922</v>
      </c>
      <c r="B930" s="18" t="s">
        <v>44</v>
      </c>
      <c r="C930" s="17">
        <f>+[1]DEPURADO!A924</f>
        <v>5035</v>
      </c>
      <c r="D930" s="17">
        <f>+[1]DEPURADO!B924</f>
        <v>5035</v>
      </c>
      <c r="E930" s="19">
        <f>+[1]DEPURADO!C924</f>
        <v>45002</v>
      </c>
      <c r="F930" s="20" t="str">
        <f>+IF([1]DEPURADO!D924&gt;1,[1]DEPURADO!D924," ")</f>
        <v xml:space="preserve"> </v>
      </c>
      <c r="G930" s="21">
        <f>[1]DEPURADO!F924</f>
        <v>2134500</v>
      </c>
      <c r="H930" s="22">
        <v>0</v>
      </c>
      <c r="I930" s="22">
        <f>+[1]DEPURADO!M924+[1]DEPURADO!N924</f>
        <v>0</v>
      </c>
      <c r="J930" s="22">
        <f>+[1]DEPURADO!R924</f>
        <v>0</v>
      </c>
      <c r="K930" s="23">
        <f>+[1]DEPURADO!P924+[1]DEPURADO!Q924</f>
        <v>0</v>
      </c>
      <c r="L930" s="22">
        <v>0</v>
      </c>
      <c r="M930" s="22">
        <v>0</v>
      </c>
      <c r="N930" s="22">
        <f t="shared" si="99"/>
        <v>0</v>
      </c>
      <c r="O930" s="22">
        <f t="shared" si="100"/>
        <v>2134500</v>
      </c>
      <c r="P930" s="18">
        <f>IF([1]DEPURADO!H924&gt;1,0,[1]DEPURADO!B924)</f>
        <v>0</v>
      </c>
      <c r="Q930" s="24">
        <f t="shared" si="101"/>
        <v>0</v>
      </c>
      <c r="R930" s="25">
        <f t="shared" si="102"/>
        <v>2134500</v>
      </c>
      <c r="S930" s="25">
        <f>+[1]DEPURADO!J924</f>
        <v>0</v>
      </c>
      <c r="T930" s="17" t="s">
        <v>45</v>
      </c>
      <c r="U930" s="25">
        <f>+[1]DEPURADO!I924</f>
        <v>0</v>
      </c>
      <c r="V930" s="24"/>
      <c r="W930" s="17" t="s">
        <v>45</v>
      </c>
      <c r="X930" s="25">
        <f>+[1]DEPURADO!K924+[1]DEPURADO!L924</f>
        <v>0</v>
      </c>
      <c r="Y930" s="17" t="s">
        <v>45</v>
      </c>
      <c r="Z930" s="25">
        <f t="shared" si="103"/>
        <v>0</v>
      </c>
      <c r="AA930" s="25"/>
      <c r="AB930" s="25">
        <v>0</v>
      </c>
      <c r="AC930" s="25">
        <v>0</v>
      </c>
      <c r="AD930" s="24"/>
      <c r="AE930" s="24">
        <f>+[1]DEPURADO!K924</f>
        <v>0</v>
      </c>
      <c r="AF930" s="24">
        <v>0</v>
      </c>
      <c r="AG930" s="24">
        <f t="shared" si="104"/>
        <v>0</v>
      </c>
      <c r="AH930" s="24">
        <v>0</v>
      </c>
      <c r="AI930" s="24" t="str">
        <f>+[1]DEPURADO!G924</f>
        <v>NO RADICADA</v>
      </c>
      <c r="AJ930" s="26"/>
      <c r="AK930" s="27"/>
    </row>
    <row r="931" spans="1:37" s="28" customFormat="1" ht="16.149999999999999" customHeight="1">
      <c r="A931" s="17">
        <f t="shared" si="98"/>
        <v>923</v>
      </c>
      <c r="B931" s="18" t="s">
        <v>44</v>
      </c>
      <c r="C931" s="17">
        <f>+[1]DEPURADO!A925</f>
        <v>5032</v>
      </c>
      <c r="D931" s="17">
        <f>+[1]DEPURADO!B925</f>
        <v>5032</v>
      </c>
      <c r="E931" s="19">
        <f>+[1]DEPURADO!C925</f>
        <v>45002</v>
      </c>
      <c r="F931" s="20" t="str">
        <f>+IF([1]DEPURADO!D925&gt;1,[1]DEPURADO!D925," ")</f>
        <v xml:space="preserve"> </v>
      </c>
      <c r="G931" s="21">
        <f>[1]DEPURADO!F925</f>
        <v>2144645</v>
      </c>
      <c r="H931" s="22">
        <v>0</v>
      </c>
      <c r="I931" s="22">
        <f>+[1]DEPURADO!M925+[1]DEPURADO!N925</f>
        <v>0</v>
      </c>
      <c r="J931" s="22">
        <f>+[1]DEPURADO!R925</f>
        <v>0</v>
      </c>
      <c r="K931" s="23">
        <f>+[1]DEPURADO!P925+[1]DEPURADO!Q925</f>
        <v>0</v>
      </c>
      <c r="L931" s="22">
        <v>0</v>
      </c>
      <c r="M931" s="22">
        <v>0</v>
      </c>
      <c r="N931" s="22">
        <f t="shared" si="99"/>
        <v>0</v>
      </c>
      <c r="O931" s="22">
        <f t="shared" si="100"/>
        <v>2144645</v>
      </c>
      <c r="P931" s="18">
        <f>IF([1]DEPURADO!H925&gt;1,0,[1]DEPURADO!B925)</f>
        <v>0</v>
      </c>
      <c r="Q931" s="24">
        <f t="shared" si="101"/>
        <v>0</v>
      </c>
      <c r="R931" s="25">
        <f t="shared" si="102"/>
        <v>2144645</v>
      </c>
      <c r="S931" s="25">
        <f>+[1]DEPURADO!J925</f>
        <v>0</v>
      </c>
      <c r="T931" s="17" t="s">
        <v>45</v>
      </c>
      <c r="U931" s="25">
        <f>+[1]DEPURADO!I925</f>
        <v>0</v>
      </c>
      <c r="V931" s="24"/>
      <c r="W931" s="17" t="s">
        <v>45</v>
      </c>
      <c r="X931" s="25">
        <f>+[1]DEPURADO!K925+[1]DEPURADO!L925</f>
        <v>0</v>
      </c>
      <c r="Y931" s="17" t="s">
        <v>45</v>
      </c>
      <c r="Z931" s="25">
        <f t="shared" si="103"/>
        <v>0</v>
      </c>
      <c r="AA931" s="25"/>
      <c r="AB931" s="25">
        <v>0</v>
      </c>
      <c r="AC931" s="25">
        <v>0</v>
      </c>
      <c r="AD931" s="24"/>
      <c r="AE931" s="24">
        <f>+[1]DEPURADO!K925</f>
        <v>0</v>
      </c>
      <c r="AF931" s="24">
        <v>0</v>
      </c>
      <c r="AG931" s="24">
        <f t="shared" si="104"/>
        <v>0</v>
      </c>
      <c r="AH931" s="24">
        <v>0</v>
      </c>
      <c r="AI931" s="24" t="str">
        <f>+[1]DEPURADO!G925</f>
        <v>NO RADICADA</v>
      </c>
      <c r="AJ931" s="26"/>
      <c r="AK931" s="27"/>
    </row>
    <row r="932" spans="1:37" s="28" customFormat="1" ht="16.149999999999999" customHeight="1">
      <c r="A932" s="17">
        <f t="shared" si="98"/>
        <v>924</v>
      </c>
      <c r="B932" s="18" t="s">
        <v>44</v>
      </c>
      <c r="C932" s="17">
        <f>+[1]DEPURADO!A926</f>
        <v>5029</v>
      </c>
      <c r="D932" s="17">
        <f>+[1]DEPURADO!B926</f>
        <v>5029</v>
      </c>
      <c r="E932" s="19">
        <f>+[1]DEPURADO!C926</f>
        <v>45002</v>
      </c>
      <c r="F932" s="20" t="str">
        <f>+IF([1]DEPURADO!D926&gt;1,[1]DEPURADO!D926," ")</f>
        <v xml:space="preserve"> </v>
      </c>
      <c r="G932" s="21">
        <f>[1]DEPURADO!F926</f>
        <v>2802358</v>
      </c>
      <c r="H932" s="22">
        <v>0</v>
      </c>
      <c r="I932" s="22">
        <f>+[1]DEPURADO!M926+[1]DEPURADO!N926</f>
        <v>0</v>
      </c>
      <c r="J932" s="22">
        <f>+[1]DEPURADO!R926</f>
        <v>0</v>
      </c>
      <c r="K932" s="23">
        <f>+[1]DEPURADO!P926+[1]DEPURADO!Q926</f>
        <v>0</v>
      </c>
      <c r="L932" s="22">
        <v>0</v>
      </c>
      <c r="M932" s="22">
        <v>0</v>
      </c>
      <c r="N932" s="22">
        <f t="shared" si="99"/>
        <v>0</v>
      </c>
      <c r="O932" s="22">
        <f t="shared" si="100"/>
        <v>2802358</v>
      </c>
      <c r="P932" s="18">
        <f>IF([1]DEPURADO!H926&gt;1,0,[1]DEPURADO!B926)</f>
        <v>0</v>
      </c>
      <c r="Q932" s="24">
        <f t="shared" si="101"/>
        <v>0</v>
      </c>
      <c r="R932" s="25">
        <f t="shared" si="102"/>
        <v>2802358</v>
      </c>
      <c r="S932" s="25">
        <f>+[1]DEPURADO!J926</f>
        <v>0</v>
      </c>
      <c r="T932" s="17" t="s">
        <v>45</v>
      </c>
      <c r="U932" s="25">
        <f>+[1]DEPURADO!I926</f>
        <v>0</v>
      </c>
      <c r="V932" s="24"/>
      <c r="W932" s="17" t="s">
        <v>45</v>
      </c>
      <c r="X932" s="25">
        <f>+[1]DEPURADO!K926+[1]DEPURADO!L926</f>
        <v>0</v>
      </c>
      <c r="Y932" s="17" t="s">
        <v>45</v>
      </c>
      <c r="Z932" s="25">
        <f t="shared" si="103"/>
        <v>0</v>
      </c>
      <c r="AA932" s="25"/>
      <c r="AB932" s="25">
        <v>0</v>
      </c>
      <c r="AC932" s="25">
        <v>0</v>
      </c>
      <c r="AD932" s="24"/>
      <c r="AE932" s="24">
        <f>+[1]DEPURADO!K926</f>
        <v>0</v>
      </c>
      <c r="AF932" s="24">
        <v>0</v>
      </c>
      <c r="AG932" s="24">
        <f t="shared" si="104"/>
        <v>0</v>
      </c>
      <c r="AH932" s="24">
        <v>0</v>
      </c>
      <c r="AI932" s="24" t="str">
        <f>+[1]DEPURADO!G926</f>
        <v>NO RADICADA</v>
      </c>
      <c r="AJ932" s="26"/>
      <c r="AK932" s="27"/>
    </row>
    <row r="933" spans="1:37" s="28" customFormat="1" ht="16.149999999999999" customHeight="1">
      <c r="A933" s="17">
        <f t="shared" si="98"/>
        <v>925</v>
      </c>
      <c r="B933" s="18" t="s">
        <v>44</v>
      </c>
      <c r="C933" s="17">
        <f>+[1]DEPURADO!A927</f>
        <v>5031</v>
      </c>
      <c r="D933" s="17">
        <f>+[1]DEPURADO!B927</f>
        <v>5031</v>
      </c>
      <c r="E933" s="19">
        <f>+[1]DEPURADO!C927</f>
        <v>45002</v>
      </c>
      <c r="F933" s="20" t="str">
        <f>+IF([1]DEPURADO!D927&gt;1,[1]DEPURADO!D927," ")</f>
        <v xml:space="preserve"> </v>
      </c>
      <c r="G933" s="21">
        <f>[1]DEPURADO!F927</f>
        <v>5255350</v>
      </c>
      <c r="H933" s="22">
        <v>0</v>
      </c>
      <c r="I933" s="22">
        <f>+[1]DEPURADO!M927+[1]DEPURADO!N927</f>
        <v>0</v>
      </c>
      <c r="J933" s="22">
        <f>+[1]DEPURADO!R927</f>
        <v>0</v>
      </c>
      <c r="K933" s="23">
        <f>+[1]DEPURADO!P927+[1]DEPURADO!Q927</f>
        <v>0</v>
      </c>
      <c r="L933" s="22">
        <v>0</v>
      </c>
      <c r="M933" s="22">
        <v>0</v>
      </c>
      <c r="N933" s="22">
        <f t="shared" si="99"/>
        <v>0</v>
      </c>
      <c r="O933" s="22">
        <f t="shared" si="100"/>
        <v>5255350</v>
      </c>
      <c r="P933" s="18">
        <f>IF([1]DEPURADO!H927&gt;1,0,[1]DEPURADO!B927)</f>
        <v>0</v>
      </c>
      <c r="Q933" s="24">
        <f t="shared" si="101"/>
        <v>0</v>
      </c>
      <c r="R933" s="25">
        <f t="shared" si="102"/>
        <v>5255350</v>
      </c>
      <c r="S933" s="25">
        <f>+[1]DEPURADO!J927</f>
        <v>0</v>
      </c>
      <c r="T933" s="17" t="s">
        <v>45</v>
      </c>
      <c r="U933" s="25">
        <f>+[1]DEPURADO!I927</f>
        <v>0</v>
      </c>
      <c r="V933" s="24"/>
      <c r="W933" s="17" t="s">
        <v>45</v>
      </c>
      <c r="X933" s="25">
        <f>+[1]DEPURADO!K927+[1]DEPURADO!L927</f>
        <v>0</v>
      </c>
      <c r="Y933" s="17" t="s">
        <v>45</v>
      </c>
      <c r="Z933" s="25">
        <f t="shared" si="103"/>
        <v>0</v>
      </c>
      <c r="AA933" s="25"/>
      <c r="AB933" s="25">
        <v>0</v>
      </c>
      <c r="AC933" s="25">
        <v>0</v>
      </c>
      <c r="AD933" s="24"/>
      <c r="AE933" s="24">
        <f>+[1]DEPURADO!K927</f>
        <v>0</v>
      </c>
      <c r="AF933" s="24">
        <v>0</v>
      </c>
      <c r="AG933" s="24">
        <f t="shared" si="104"/>
        <v>0</v>
      </c>
      <c r="AH933" s="24">
        <v>0</v>
      </c>
      <c r="AI933" s="24" t="str">
        <f>+[1]DEPURADO!G927</f>
        <v>NO RADICADA</v>
      </c>
      <c r="AJ933" s="26"/>
      <c r="AK933" s="27"/>
    </row>
    <row r="934" spans="1:37" s="28" customFormat="1" ht="16.149999999999999" customHeight="1">
      <c r="A934" s="17">
        <f t="shared" si="98"/>
        <v>926</v>
      </c>
      <c r="B934" s="18" t="s">
        <v>44</v>
      </c>
      <c r="C934" s="17">
        <f>+[1]DEPURADO!A928</f>
        <v>5028</v>
      </c>
      <c r="D934" s="17">
        <f>+[1]DEPURADO!B928</f>
        <v>5028</v>
      </c>
      <c r="E934" s="19">
        <f>+[1]DEPURADO!C928</f>
        <v>45002</v>
      </c>
      <c r="F934" s="20" t="str">
        <f>+IF([1]DEPURADO!D928&gt;1,[1]DEPURADO!D928," ")</f>
        <v xml:space="preserve"> </v>
      </c>
      <c r="G934" s="21">
        <f>[1]DEPURADO!F928</f>
        <v>7158338</v>
      </c>
      <c r="H934" s="22">
        <v>0</v>
      </c>
      <c r="I934" s="22">
        <f>+[1]DEPURADO!M928+[1]DEPURADO!N928</f>
        <v>0</v>
      </c>
      <c r="J934" s="22">
        <f>+[1]DEPURADO!R928</f>
        <v>0</v>
      </c>
      <c r="K934" s="23">
        <f>+[1]DEPURADO!P928+[1]DEPURADO!Q928</f>
        <v>0</v>
      </c>
      <c r="L934" s="22">
        <v>0</v>
      </c>
      <c r="M934" s="22">
        <v>0</v>
      </c>
      <c r="N934" s="22">
        <f t="shared" si="99"/>
        <v>0</v>
      </c>
      <c r="O934" s="22">
        <f t="shared" si="100"/>
        <v>7158338</v>
      </c>
      <c r="P934" s="18">
        <f>IF([1]DEPURADO!H928&gt;1,0,[1]DEPURADO!B928)</f>
        <v>0</v>
      </c>
      <c r="Q934" s="24">
        <f t="shared" si="101"/>
        <v>0</v>
      </c>
      <c r="R934" s="25">
        <f t="shared" si="102"/>
        <v>7158338</v>
      </c>
      <c r="S934" s="25">
        <f>+[1]DEPURADO!J928</f>
        <v>0</v>
      </c>
      <c r="T934" s="17" t="s">
        <v>45</v>
      </c>
      <c r="U934" s="25">
        <f>+[1]DEPURADO!I928</f>
        <v>0</v>
      </c>
      <c r="V934" s="24"/>
      <c r="W934" s="17" t="s">
        <v>45</v>
      </c>
      <c r="X934" s="25">
        <f>+[1]DEPURADO!K928+[1]DEPURADO!L928</f>
        <v>0</v>
      </c>
      <c r="Y934" s="17" t="s">
        <v>45</v>
      </c>
      <c r="Z934" s="25">
        <f t="shared" si="103"/>
        <v>0</v>
      </c>
      <c r="AA934" s="25"/>
      <c r="AB934" s="25">
        <v>0</v>
      </c>
      <c r="AC934" s="25">
        <v>0</v>
      </c>
      <c r="AD934" s="24"/>
      <c r="AE934" s="24">
        <f>+[1]DEPURADO!K928</f>
        <v>0</v>
      </c>
      <c r="AF934" s="24">
        <v>0</v>
      </c>
      <c r="AG934" s="24">
        <f t="shared" si="104"/>
        <v>0</v>
      </c>
      <c r="AH934" s="24">
        <v>0</v>
      </c>
      <c r="AI934" s="24" t="str">
        <f>+[1]DEPURADO!G928</f>
        <v>NO RADICADA</v>
      </c>
      <c r="AJ934" s="26"/>
      <c r="AK934" s="27"/>
    </row>
    <row r="935" spans="1:37" s="28" customFormat="1" ht="16.149999999999999" customHeight="1">
      <c r="A935" s="17">
        <f t="shared" si="98"/>
        <v>927</v>
      </c>
      <c r="B935" s="18" t="s">
        <v>44</v>
      </c>
      <c r="C935" s="17">
        <f>+[1]DEPURADO!A929</f>
        <v>5033</v>
      </c>
      <c r="D935" s="17">
        <f>+[1]DEPURADO!B929</f>
        <v>5033</v>
      </c>
      <c r="E935" s="19">
        <f>+[1]DEPURADO!C929</f>
        <v>45002</v>
      </c>
      <c r="F935" s="20" t="str">
        <f>+IF([1]DEPURADO!D929&gt;1,[1]DEPURADO!D929," ")</f>
        <v xml:space="preserve"> </v>
      </c>
      <c r="G935" s="21">
        <f>[1]DEPURADO!F929</f>
        <v>10787400</v>
      </c>
      <c r="H935" s="22">
        <v>0</v>
      </c>
      <c r="I935" s="22">
        <f>+[1]DEPURADO!M929+[1]DEPURADO!N929</f>
        <v>0</v>
      </c>
      <c r="J935" s="22">
        <f>+[1]DEPURADO!R929</f>
        <v>0</v>
      </c>
      <c r="K935" s="23">
        <f>+[1]DEPURADO!P929+[1]DEPURADO!Q929</f>
        <v>0</v>
      </c>
      <c r="L935" s="22">
        <v>0</v>
      </c>
      <c r="M935" s="22">
        <v>0</v>
      </c>
      <c r="N935" s="22">
        <f t="shared" si="99"/>
        <v>0</v>
      </c>
      <c r="O935" s="22">
        <f t="shared" si="100"/>
        <v>10787400</v>
      </c>
      <c r="P935" s="18">
        <f>IF([1]DEPURADO!H929&gt;1,0,[1]DEPURADO!B929)</f>
        <v>0</v>
      </c>
      <c r="Q935" s="24">
        <f t="shared" si="101"/>
        <v>0</v>
      </c>
      <c r="R935" s="25">
        <f t="shared" si="102"/>
        <v>10787400</v>
      </c>
      <c r="S935" s="25">
        <f>+[1]DEPURADO!J929</f>
        <v>0</v>
      </c>
      <c r="T935" s="17" t="s">
        <v>45</v>
      </c>
      <c r="U935" s="25">
        <f>+[1]DEPURADO!I929</f>
        <v>0</v>
      </c>
      <c r="V935" s="24"/>
      <c r="W935" s="17" t="s">
        <v>45</v>
      </c>
      <c r="X935" s="25">
        <f>+[1]DEPURADO!K929+[1]DEPURADO!L929</f>
        <v>0</v>
      </c>
      <c r="Y935" s="17" t="s">
        <v>45</v>
      </c>
      <c r="Z935" s="25">
        <f t="shared" si="103"/>
        <v>0</v>
      </c>
      <c r="AA935" s="25"/>
      <c r="AB935" s="25">
        <v>0</v>
      </c>
      <c r="AC935" s="25">
        <v>0</v>
      </c>
      <c r="AD935" s="24"/>
      <c r="AE935" s="24">
        <f>+[1]DEPURADO!K929</f>
        <v>0</v>
      </c>
      <c r="AF935" s="24">
        <v>0</v>
      </c>
      <c r="AG935" s="24">
        <f t="shared" si="104"/>
        <v>0</v>
      </c>
      <c r="AH935" s="24">
        <v>0</v>
      </c>
      <c r="AI935" s="24" t="str">
        <f>+[1]DEPURADO!G929</f>
        <v>NO RADICADA</v>
      </c>
      <c r="AJ935" s="26"/>
      <c r="AK935" s="27"/>
    </row>
    <row r="936" spans="1:37" s="28" customFormat="1" ht="16.149999999999999" customHeight="1">
      <c r="A936" s="17">
        <f t="shared" si="98"/>
        <v>928</v>
      </c>
      <c r="B936" s="18" t="s">
        <v>44</v>
      </c>
      <c r="C936" s="17">
        <f>+[1]DEPURADO!A930</f>
        <v>5026</v>
      </c>
      <c r="D936" s="17">
        <f>+[1]DEPURADO!B930</f>
        <v>5026</v>
      </c>
      <c r="E936" s="19">
        <f>+[1]DEPURADO!C930</f>
        <v>45002</v>
      </c>
      <c r="F936" s="20" t="str">
        <f>+IF([1]DEPURADO!D930&gt;1,[1]DEPURADO!D930," ")</f>
        <v xml:space="preserve"> </v>
      </c>
      <c r="G936" s="21">
        <f>[1]DEPURADO!F930</f>
        <v>12013700</v>
      </c>
      <c r="H936" s="22">
        <v>0</v>
      </c>
      <c r="I936" s="22">
        <f>+[1]DEPURADO!M930+[1]DEPURADO!N930</f>
        <v>0</v>
      </c>
      <c r="J936" s="22">
        <f>+[1]DEPURADO!R930</f>
        <v>0</v>
      </c>
      <c r="K936" s="23">
        <f>+[1]DEPURADO!P930+[1]DEPURADO!Q930</f>
        <v>0</v>
      </c>
      <c r="L936" s="22">
        <v>0</v>
      </c>
      <c r="M936" s="22">
        <v>0</v>
      </c>
      <c r="N936" s="22">
        <f t="shared" si="99"/>
        <v>0</v>
      </c>
      <c r="O936" s="22">
        <f t="shared" si="100"/>
        <v>12013700</v>
      </c>
      <c r="P936" s="18">
        <f>IF([1]DEPURADO!H930&gt;1,0,[1]DEPURADO!B930)</f>
        <v>0</v>
      </c>
      <c r="Q936" s="24">
        <f t="shared" si="101"/>
        <v>0</v>
      </c>
      <c r="R936" s="25">
        <f t="shared" si="102"/>
        <v>12013700</v>
      </c>
      <c r="S936" s="25">
        <f>+[1]DEPURADO!J930</f>
        <v>0</v>
      </c>
      <c r="T936" s="17" t="s">
        <v>45</v>
      </c>
      <c r="U936" s="25">
        <f>+[1]DEPURADO!I930</f>
        <v>0</v>
      </c>
      <c r="V936" s="24"/>
      <c r="W936" s="17" t="s">
        <v>45</v>
      </c>
      <c r="X936" s="25">
        <f>+[1]DEPURADO!K930+[1]DEPURADO!L930</f>
        <v>0</v>
      </c>
      <c r="Y936" s="17" t="s">
        <v>45</v>
      </c>
      <c r="Z936" s="25">
        <f t="shared" si="103"/>
        <v>0</v>
      </c>
      <c r="AA936" s="25"/>
      <c r="AB936" s="25">
        <v>0</v>
      </c>
      <c r="AC936" s="25">
        <v>0</v>
      </c>
      <c r="AD936" s="24"/>
      <c r="AE936" s="24">
        <f>+[1]DEPURADO!K930</f>
        <v>0</v>
      </c>
      <c r="AF936" s="24">
        <v>0</v>
      </c>
      <c r="AG936" s="24">
        <f t="shared" si="104"/>
        <v>0</v>
      </c>
      <c r="AH936" s="24">
        <v>0</v>
      </c>
      <c r="AI936" s="24" t="str">
        <f>+[1]DEPURADO!G930</f>
        <v>NO RADICADA</v>
      </c>
      <c r="AJ936" s="26"/>
      <c r="AK936" s="27"/>
    </row>
    <row r="937" spans="1:37" s="28" customFormat="1" ht="16.149999999999999" customHeight="1">
      <c r="A937" s="17">
        <f t="shared" si="98"/>
        <v>929</v>
      </c>
      <c r="B937" s="18" t="s">
        <v>44</v>
      </c>
      <c r="C937" s="17">
        <f>+[1]DEPURADO!A931</f>
        <v>5025</v>
      </c>
      <c r="D937" s="17">
        <f>+[1]DEPURADO!B931</f>
        <v>5025</v>
      </c>
      <c r="E937" s="19">
        <f>+[1]DEPURADO!C931</f>
        <v>45002</v>
      </c>
      <c r="F937" s="20" t="str">
        <f>+IF([1]DEPURADO!D931&gt;1,[1]DEPURADO!D931," ")</f>
        <v xml:space="preserve"> </v>
      </c>
      <c r="G937" s="21">
        <f>[1]DEPURADO!F931</f>
        <v>12538400</v>
      </c>
      <c r="H937" s="22">
        <v>0</v>
      </c>
      <c r="I937" s="22">
        <f>+[1]DEPURADO!M931+[1]DEPURADO!N931</f>
        <v>0</v>
      </c>
      <c r="J937" s="22">
        <f>+[1]DEPURADO!R931</f>
        <v>0</v>
      </c>
      <c r="K937" s="23">
        <f>+[1]DEPURADO!P931+[1]DEPURADO!Q931</f>
        <v>0</v>
      </c>
      <c r="L937" s="22">
        <v>0</v>
      </c>
      <c r="M937" s="22">
        <v>0</v>
      </c>
      <c r="N937" s="22">
        <f t="shared" si="99"/>
        <v>0</v>
      </c>
      <c r="O937" s="22">
        <f t="shared" si="100"/>
        <v>12538400</v>
      </c>
      <c r="P937" s="18">
        <f>IF([1]DEPURADO!H931&gt;1,0,[1]DEPURADO!B931)</f>
        <v>0</v>
      </c>
      <c r="Q937" s="24">
        <f t="shared" si="101"/>
        <v>0</v>
      </c>
      <c r="R937" s="25">
        <f t="shared" si="102"/>
        <v>12538400</v>
      </c>
      <c r="S937" s="25">
        <f>+[1]DEPURADO!J931</f>
        <v>0</v>
      </c>
      <c r="T937" s="17" t="s">
        <v>45</v>
      </c>
      <c r="U937" s="25">
        <f>+[1]DEPURADO!I931</f>
        <v>0</v>
      </c>
      <c r="V937" s="24"/>
      <c r="W937" s="17" t="s">
        <v>45</v>
      </c>
      <c r="X937" s="25">
        <f>+[1]DEPURADO!K931+[1]DEPURADO!L931</f>
        <v>0</v>
      </c>
      <c r="Y937" s="17" t="s">
        <v>45</v>
      </c>
      <c r="Z937" s="25">
        <f t="shared" si="103"/>
        <v>0</v>
      </c>
      <c r="AA937" s="25"/>
      <c r="AB937" s="25">
        <v>0</v>
      </c>
      <c r="AC937" s="25">
        <v>0</v>
      </c>
      <c r="AD937" s="24"/>
      <c r="AE937" s="24">
        <f>+[1]DEPURADO!K931</f>
        <v>0</v>
      </c>
      <c r="AF937" s="24">
        <v>0</v>
      </c>
      <c r="AG937" s="24">
        <f t="shared" si="104"/>
        <v>0</v>
      </c>
      <c r="AH937" s="24">
        <v>0</v>
      </c>
      <c r="AI937" s="24" t="str">
        <f>+[1]DEPURADO!G931</f>
        <v>NO RADICADA</v>
      </c>
      <c r="AJ937" s="26"/>
      <c r="AK937" s="27"/>
    </row>
    <row r="938" spans="1:37" s="28" customFormat="1" ht="16.149999999999999" customHeight="1">
      <c r="A938" s="17">
        <f t="shared" si="98"/>
        <v>930</v>
      </c>
      <c r="B938" s="18" t="s">
        <v>44</v>
      </c>
      <c r="C938" s="17">
        <f>+[1]DEPURADO!A932</f>
        <v>5024</v>
      </c>
      <c r="D938" s="17">
        <f>+[1]DEPURADO!B932</f>
        <v>5024</v>
      </c>
      <c r="E938" s="19">
        <f>+[1]DEPURADO!C932</f>
        <v>45002</v>
      </c>
      <c r="F938" s="20" t="str">
        <f>+IF([1]DEPURADO!D932&gt;1,[1]DEPURADO!D932," ")</f>
        <v xml:space="preserve"> </v>
      </c>
      <c r="G938" s="21">
        <f>[1]DEPURADO!F932</f>
        <v>14387100</v>
      </c>
      <c r="H938" s="22">
        <v>0</v>
      </c>
      <c r="I938" s="22">
        <f>+[1]DEPURADO!M932+[1]DEPURADO!N932</f>
        <v>0</v>
      </c>
      <c r="J938" s="22">
        <f>+[1]DEPURADO!R932</f>
        <v>0</v>
      </c>
      <c r="K938" s="23">
        <f>+[1]DEPURADO!P932+[1]DEPURADO!Q932</f>
        <v>0</v>
      </c>
      <c r="L938" s="22">
        <v>0</v>
      </c>
      <c r="M938" s="22">
        <v>0</v>
      </c>
      <c r="N938" s="22">
        <f t="shared" si="99"/>
        <v>0</v>
      </c>
      <c r="O938" s="22">
        <f t="shared" si="100"/>
        <v>14387100</v>
      </c>
      <c r="P938" s="18">
        <f>IF([1]DEPURADO!H932&gt;1,0,[1]DEPURADO!B932)</f>
        <v>0</v>
      </c>
      <c r="Q938" s="24">
        <f t="shared" si="101"/>
        <v>0</v>
      </c>
      <c r="R938" s="25">
        <f t="shared" si="102"/>
        <v>14387100</v>
      </c>
      <c r="S938" s="25">
        <f>+[1]DEPURADO!J932</f>
        <v>0</v>
      </c>
      <c r="T938" s="17" t="s">
        <v>45</v>
      </c>
      <c r="U938" s="25">
        <f>+[1]DEPURADO!I932</f>
        <v>0</v>
      </c>
      <c r="V938" s="24"/>
      <c r="W938" s="17" t="s">
        <v>45</v>
      </c>
      <c r="X938" s="25">
        <f>+[1]DEPURADO!K932+[1]DEPURADO!L932</f>
        <v>0</v>
      </c>
      <c r="Y938" s="17" t="s">
        <v>45</v>
      </c>
      <c r="Z938" s="25">
        <f t="shared" si="103"/>
        <v>0</v>
      </c>
      <c r="AA938" s="25"/>
      <c r="AB938" s="25">
        <v>0</v>
      </c>
      <c r="AC938" s="25">
        <v>0</v>
      </c>
      <c r="AD938" s="24"/>
      <c r="AE938" s="24">
        <f>+[1]DEPURADO!K932</f>
        <v>0</v>
      </c>
      <c r="AF938" s="24">
        <v>0</v>
      </c>
      <c r="AG938" s="24">
        <f t="shared" si="104"/>
        <v>0</v>
      </c>
      <c r="AH938" s="24">
        <v>0</v>
      </c>
      <c r="AI938" s="24" t="str">
        <f>+[1]DEPURADO!G932</f>
        <v>NO RADICADA</v>
      </c>
      <c r="AJ938" s="26"/>
      <c r="AK938" s="27"/>
    </row>
    <row r="939" spans="1:37" s="28" customFormat="1" ht="16.149999999999999" customHeight="1">
      <c r="A939" s="17">
        <f t="shared" si="98"/>
        <v>931</v>
      </c>
      <c r="B939" s="18" t="s">
        <v>44</v>
      </c>
      <c r="C939" s="17">
        <f>+[1]DEPURADO!A933</f>
        <v>5023</v>
      </c>
      <c r="D939" s="17">
        <f>+[1]DEPURADO!B933</f>
        <v>5023</v>
      </c>
      <c r="E939" s="19">
        <f>+[1]DEPURADO!C933</f>
        <v>45002</v>
      </c>
      <c r="F939" s="20" t="str">
        <f>+IF([1]DEPURADO!D933&gt;1,[1]DEPURADO!D933," ")</f>
        <v xml:space="preserve"> </v>
      </c>
      <c r="G939" s="21">
        <f>[1]DEPURADO!F933</f>
        <v>18331100</v>
      </c>
      <c r="H939" s="22">
        <v>0</v>
      </c>
      <c r="I939" s="22">
        <f>+[1]DEPURADO!M933+[1]DEPURADO!N933</f>
        <v>0</v>
      </c>
      <c r="J939" s="22">
        <f>+[1]DEPURADO!R933</f>
        <v>0</v>
      </c>
      <c r="K939" s="23">
        <f>+[1]DEPURADO!P933+[1]DEPURADO!Q933</f>
        <v>0</v>
      </c>
      <c r="L939" s="22">
        <v>0</v>
      </c>
      <c r="M939" s="22">
        <v>0</v>
      </c>
      <c r="N939" s="22">
        <f t="shared" si="99"/>
        <v>0</v>
      </c>
      <c r="O939" s="22">
        <f t="shared" si="100"/>
        <v>18331100</v>
      </c>
      <c r="P939" s="18">
        <f>IF([1]DEPURADO!H933&gt;1,0,[1]DEPURADO!B933)</f>
        <v>0</v>
      </c>
      <c r="Q939" s="24">
        <f t="shared" si="101"/>
        <v>0</v>
      </c>
      <c r="R939" s="25">
        <f t="shared" si="102"/>
        <v>18331100</v>
      </c>
      <c r="S939" s="25">
        <f>+[1]DEPURADO!J933</f>
        <v>0</v>
      </c>
      <c r="T939" s="17" t="s">
        <v>45</v>
      </c>
      <c r="U939" s="25">
        <f>+[1]DEPURADO!I933</f>
        <v>0</v>
      </c>
      <c r="V939" s="24"/>
      <c r="W939" s="17" t="s">
        <v>45</v>
      </c>
      <c r="X939" s="25">
        <f>+[1]DEPURADO!K933+[1]DEPURADO!L933</f>
        <v>0</v>
      </c>
      <c r="Y939" s="17" t="s">
        <v>45</v>
      </c>
      <c r="Z939" s="25">
        <f t="shared" si="103"/>
        <v>0</v>
      </c>
      <c r="AA939" s="25"/>
      <c r="AB939" s="25">
        <v>0</v>
      </c>
      <c r="AC939" s="25">
        <v>0</v>
      </c>
      <c r="AD939" s="24"/>
      <c r="AE939" s="24">
        <f>+[1]DEPURADO!K933</f>
        <v>0</v>
      </c>
      <c r="AF939" s="24">
        <v>0</v>
      </c>
      <c r="AG939" s="24">
        <f t="shared" si="104"/>
        <v>0</v>
      </c>
      <c r="AH939" s="24">
        <v>0</v>
      </c>
      <c r="AI939" s="24" t="str">
        <f>+[1]DEPURADO!G933</f>
        <v>NO RADICADA</v>
      </c>
      <c r="AJ939" s="26"/>
      <c r="AK939" s="27"/>
    </row>
    <row r="940" spans="1:37" s="28" customFormat="1" ht="16.149999999999999" customHeight="1">
      <c r="A940" s="17">
        <f t="shared" si="98"/>
        <v>932</v>
      </c>
      <c r="B940" s="18" t="s">
        <v>44</v>
      </c>
      <c r="C940" s="17">
        <f>+[1]DEPURADO!A934</f>
        <v>5022</v>
      </c>
      <c r="D940" s="17">
        <f>+[1]DEPURADO!B934</f>
        <v>5022</v>
      </c>
      <c r="E940" s="19">
        <f>+[1]DEPURADO!C934</f>
        <v>45002</v>
      </c>
      <c r="F940" s="20" t="str">
        <f>+IF([1]DEPURADO!D934&gt;1,[1]DEPURADO!D934," ")</f>
        <v xml:space="preserve"> </v>
      </c>
      <c r="G940" s="21">
        <f>[1]DEPURADO!F934</f>
        <v>19669900</v>
      </c>
      <c r="H940" s="22">
        <v>0</v>
      </c>
      <c r="I940" s="22">
        <f>+[1]DEPURADO!M934+[1]DEPURADO!N934</f>
        <v>0</v>
      </c>
      <c r="J940" s="22">
        <f>+[1]DEPURADO!R934</f>
        <v>0</v>
      </c>
      <c r="K940" s="23">
        <f>+[1]DEPURADO!P934+[1]DEPURADO!Q934</f>
        <v>0</v>
      </c>
      <c r="L940" s="22">
        <v>0</v>
      </c>
      <c r="M940" s="22">
        <v>0</v>
      </c>
      <c r="N940" s="22">
        <f t="shared" si="99"/>
        <v>0</v>
      </c>
      <c r="O940" s="22">
        <f t="shared" si="100"/>
        <v>19669900</v>
      </c>
      <c r="P940" s="18">
        <f>IF([1]DEPURADO!H934&gt;1,0,[1]DEPURADO!B934)</f>
        <v>0</v>
      </c>
      <c r="Q940" s="24">
        <f t="shared" si="101"/>
        <v>0</v>
      </c>
      <c r="R940" s="25">
        <f t="shared" si="102"/>
        <v>19669900</v>
      </c>
      <c r="S940" s="25">
        <f>+[1]DEPURADO!J934</f>
        <v>0</v>
      </c>
      <c r="T940" s="17" t="s">
        <v>45</v>
      </c>
      <c r="U940" s="25">
        <f>+[1]DEPURADO!I934</f>
        <v>0</v>
      </c>
      <c r="V940" s="24"/>
      <c r="W940" s="17" t="s">
        <v>45</v>
      </c>
      <c r="X940" s="25">
        <f>+[1]DEPURADO!K934+[1]DEPURADO!L934</f>
        <v>0</v>
      </c>
      <c r="Y940" s="17" t="s">
        <v>45</v>
      </c>
      <c r="Z940" s="25">
        <f t="shared" si="103"/>
        <v>0</v>
      </c>
      <c r="AA940" s="25"/>
      <c r="AB940" s="25">
        <v>0</v>
      </c>
      <c r="AC940" s="25">
        <v>0</v>
      </c>
      <c r="AD940" s="24"/>
      <c r="AE940" s="24">
        <f>+[1]DEPURADO!K934</f>
        <v>0</v>
      </c>
      <c r="AF940" s="24">
        <v>0</v>
      </c>
      <c r="AG940" s="24">
        <f t="shared" si="104"/>
        <v>0</v>
      </c>
      <c r="AH940" s="24">
        <v>0</v>
      </c>
      <c r="AI940" s="24" t="str">
        <f>+[1]DEPURADO!G934</f>
        <v>NO RADICADA</v>
      </c>
      <c r="AJ940" s="26"/>
      <c r="AK940" s="27"/>
    </row>
    <row r="941" spans="1:37" s="28" customFormat="1" ht="16.149999999999999" customHeight="1">
      <c r="A941" s="17">
        <f t="shared" si="98"/>
        <v>933</v>
      </c>
      <c r="B941" s="18" t="s">
        <v>44</v>
      </c>
      <c r="C941" s="17">
        <f>+[1]DEPURADO!A935</f>
        <v>611722</v>
      </c>
      <c r="D941" s="17">
        <f>+[1]DEPURADO!B935</f>
        <v>611722</v>
      </c>
      <c r="E941" s="19">
        <f>+[1]DEPURADO!C935</f>
        <v>45002</v>
      </c>
      <c r="F941" s="20" t="str">
        <f>+IF([1]DEPURADO!D935&gt;1,[1]DEPURADO!D935," ")</f>
        <v xml:space="preserve"> </v>
      </c>
      <c r="G941" s="21">
        <f>[1]DEPURADO!F935</f>
        <v>21458600</v>
      </c>
      <c r="H941" s="22">
        <v>0</v>
      </c>
      <c r="I941" s="22">
        <f>+[1]DEPURADO!M935+[1]DEPURADO!N935</f>
        <v>0</v>
      </c>
      <c r="J941" s="22">
        <f>+[1]DEPURADO!R935</f>
        <v>0</v>
      </c>
      <c r="K941" s="23">
        <f>+[1]DEPURADO!P935+[1]DEPURADO!Q935</f>
        <v>0</v>
      </c>
      <c r="L941" s="22">
        <v>0</v>
      </c>
      <c r="M941" s="22">
        <v>0</v>
      </c>
      <c r="N941" s="22">
        <f t="shared" si="99"/>
        <v>0</v>
      </c>
      <c r="O941" s="22">
        <f t="shared" si="100"/>
        <v>21458600</v>
      </c>
      <c r="P941" s="18">
        <f>IF([1]DEPURADO!H935&gt;1,0,[1]DEPURADO!B935)</f>
        <v>0</v>
      </c>
      <c r="Q941" s="24">
        <f t="shared" si="101"/>
        <v>0</v>
      </c>
      <c r="R941" s="25">
        <f t="shared" si="102"/>
        <v>21458600</v>
      </c>
      <c r="S941" s="25">
        <f>+[1]DEPURADO!J935</f>
        <v>0</v>
      </c>
      <c r="T941" s="17" t="s">
        <v>45</v>
      </c>
      <c r="U941" s="25">
        <f>+[1]DEPURADO!I935</f>
        <v>0</v>
      </c>
      <c r="V941" s="24"/>
      <c r="W941" s="17" t="s">
        <v>45</v>
      </c>
      <c r="X941" s="25">
        <f>+[1]DEPURADO!K935+[1]DEPURADO!L935</f>
        <v>0</v>
      </c>
      <c r="Y941" s="17" t="s">
        <v>45</v>
      </c>
      <c r="Z941" s="25">
        <f t="shared" si="103"/>
        <v>0</v>
      </c>
      <c r="AA941" s="25"/>
      <c r="AB941" s="25">
        <v>0</v>
      </c>
      <c r="AC941" s="25">
        <v>0</v>
      </c>
      <c r="AD941" s="24"/>
      <c r="AE941" s="24">
        <f>+[1]DEPURADO!K935</f>
        <v>0</v>
      </c>
      <c r="AF941" s="24">
        <v>0</v>
      </c>
      <c r="AG941" s="24">
        <f t="shared" si="104"/>
        <v>0</v>
      </c>
      <c r="AH941" s="24">
        <v>0</v>
      </c>
      <c r="AI941" s="24" t="str">
        <f>+[1]DEPURADO!G935</f>
        <v>NO RADICADA</v>
      </c>
      <c r="AJ941" s="26"/>
      <c r="AK941" s="27"/>
    </row>
    <row r="942" spans="1:37" s="28" customFormat="1" ht="16.149999999999999" customHeight="1">
      <c r="A942" s="17">
        <f t="shared" si="98"/>
        <v>934</v>
      </c>
      <c r="B942" s="18" t="s">
        <v>44</v>
      </c>
      <c r="C942" s="17">
        <f>+[1]DEPURADO!A936</f>
        <v>5076</v>
      </c>
      <c r="D942" s="17">
        <f>+[1]DEPURADO!B936</f>
        <v>5076</v>
      </c>
      <c r="E942" s="19">
        <f>+[1]DEPURADO!C936</f>
        <v>45003</v>
      </c>
      <c r="F942" s="20" t="str">
        <f>+IF([1]DEPURADO!D936&gt;1,[1]DEPURADO!D936," ")</f>
        <v xml:space="preserve"> </v>
      </c>
      <c r="G942" s="21">
        <f>[1]DEPURADO!F936</f>
        <v>10800</v>
      </c>
      <c r="H942" s="22">
        <v>0</v>
      </c>
      <c r="I942" s="22">
        <f>+[1]DEPURADO!M936+[1]DEPURADO!N936</f>
        <v>0</v>
      </c>
      <c r="J942" s="22">
        <f>+[1]DEPURADO!R936</f>
        <v>0</v>
      </c>
      <c r="K942" s="23">
        <f>+[1]DEPURADO!P936+[1]DEPURADO!Q936</f>
        <v>0</v>
      </c>
      <c r="L942" s="22">
        <v>0</v>
      </c>
      <c r="M942" s="22">
        <v>0</v>
      </c>
      <c r="N942" s="22">
        <f t="shared" si="99"/>
        <v>0</v>
      </c>
      <c r="O942" s="22">
        <f t="shared" si="100"/>
        <v>10800</v>
      </c>
      <c r="P942" s="18">
        <f>IF([1]DEPURADO!H936&gt;1,0,[1]DEPURADO!B936)</f>
        <v>0</v>
      </c>
      <c r="Q942" s="24">
        <f t="shared" si="101"/>
        <v>0</v>
      </c>
      <c r="R942" s="25">
        <f t="shared" si="102"/>
        <v>10800</v>
      </c>
      <c r="S942" s="25">
        <f>+[1]DEPURADO!J936</f>
        <v>0</v>
      </c>
      <c r="T942" s="17" t="s">
        <v>45</v>
      </c>
      <c r="U942" s="25">
        <f>+[1]DEPURADO!I936</f>
        <v>0</v>
      </c>
      <c r="V942" s="24"/>
      <c r="W942" s="17" t="s">
        <v>45</v>
      </c>
      <c r="X942" s="25">
        <f>+[1]DEPURADO!K936+[1]DEPURADO!L936</f>
        <v>0</v>
      </c>
      <c r="Y942" s="17" t="s">
        <v>45</v>
      </c>
      <c r="Z942" s="25">
        <f t="shared" si="103"/>
        <v>0</v>
      </c>
      <c r="AA942" s="25"/>
      <c r="AB942" s="25">
        <v>0</v>
      </c>
      <c r="AC942" s="25">
        <v>0</v>
      </c>
      <c r="AD942" s="24"/>
      <c r="AE942" s="24">
        <f>+[1]DEPURADO!K936</f>
        <v>0</v>
      </c>
      <c r="AF942" s="24">
        <v>0</v>
      </c>
      <c r="AG942" s="24">
        <f t="shared" si="104"/>
        <v>0</v>
      </c>
      <c r="AH942" s="24">
        <v>0</v>
      </c>
      <c r="AI942" s="24" t="str">
        <f>+[1]DEPURADO!G936</f>
        <v>NO RADICADA</v>
      </c>
      <c r="AJ942" s="26"/>
      <c r="AK942" s="27"/>
    </row>
    <row r="943" spans="1:37" s="28" customFormat="1" ht="16.149999999999999" customHeight="1">
      <c r="A943" s="17">
        <f t="shared" si="98"/>
        <v>935</v>
      </c>
      <c r="B943" s="18" t="s">
        <v>44</v>
      </c>
      <c r="C943" s="17">
        <f>+[1]DEPURADO!A937</f>
        <v>5070</v>
      </c>
      <c r="D943" s="17">
        <f>+[1]DEPURADO!B937</f>
        <v>5070</v>
      </c>
      <c r="E943" s="19">
        <f>+[1]DEPURADO!C937</f>
        <v>45003</v>
      </c>
      <c r="F943" s="20" t="str">
        <f>+IF([1]DEPURADO!D937&gt;1,[1]DEPURADO!D937," ")</f>
        <v xml:space="preserve"> </v>
      </c>
      <c r="G943" s="21">
        <f>[1]DEPURADO!F937</f>
        <v>22500</v>
      </c>
      <c r="H943" s="22">
        <v>0</v>
      </c>
      <c r="I943" s="22">
        <f>+[1]DEPURADO!M937+[1]DEPURADO!N937</f>
        <v>0</v>
      </c>
      <c r="J943" s="22">
        <f>+[1]DEPURADO!R937</f>
        <v>0</v>
      </c>
      <c r="K943" s="23">
        <f>+[1]DEPURADO!P937+[1]DEPURADO!Q937</f>
        <v>0</v>
      </c>
      <c r="L943" s="22">
        <v>0</v>
      </c>
      <c r="M943" s="22">
        <v>0</v>
      </c>
      <c r="N943" s="22">
        <f t="shared" si="99"/>
        <v>0</v>
      </c>
      <c r="O943" s="22">
        <f t="shared" si="100"/>
        <v>22500</v>
      </c>
      <c r="P943" s="18">
        <f>IF([1]DEPURADO!H937&gt;1,0,[1]DEPURADO!B937)</f>
        <v>0</v>
      </c>
      <c r="Q943" s="24">
        <f t="shared" si="101"/>
        <v>0</v>
      </c>
      <c r="R943" s="25">
        <f t="shared" si="102"/>
        <v>22500</v>
      </c>
      <c r="S943" s="25">
        <f>+[1]DEPURADO!J937</f>
        <v>0</v>
      </c>
      <c r="T943" s="17" t="s">
        <v>45</v>
      </c>
      <c r="U943" s="25">
        <f>+[1]DEPURADO!I937</f>
        <v>0</v>
      </c>
      <c r="V943" s="24"/>
      <c r="W943" s="17" t="s">
        <v>45</v>
      </c>
      <c r="X943" s="25">
        <f>+[1]DEPURADO!K937+[1]DEPURADO!L937</f>
        <v>0</v>
      </c>
      <c r="Y943" s="17" t="s">
        <v>45</v>
      </c>
      <c r="Z943" s="25">
        <f t="shared" si="103"/>
        <v>0</v>
      </c>
      <c r="AA943" s="25"/>
      <c r="AB943" s="25">
        <v>0</v>
      </c>
      <c r="AC943" s="25">
        <v>0</v>
      </c>
      <c r="AD943" s="24"/>
      <c r="AE943" s="24">
        <f>+[1]DEPURADO!K937</f>
        <v>0</v>
      </c>
      <c r="AF943" s="24">
        <v>0</v>
      </c>
      <c r="AG943" s="24">
        <f t="shared" si="104"/>
        <v>0</v>
      </c>
      <c r="AH943" s="24">
        <v>0</v>
      </c>
      <c r="AI943" s="24" t="str">
        <f>+[1]DEPURADO!G937</f>
        <v>NO RADICADA</v>
      </c>
      <c r="AJ943" s="26"/>
      <c r="AK943" s="27"/>
    </row>
    <row r="944" spans="1:37" s="28" customFormat="1" ht="16.149999999999999" customHeight="1">
      <c r="A944" s="17">
        <f t="shared" si="98"/>
        <v>936</v>
      </c>
      <c r="B944" s="18" t="s">
        <v>44</v>
      </c>
      <c r="C944" s="17">
        <f>+[1]DEPURADO!A938</f>
        <v>5090</v>
      </c>
      <c r="D944" s="17">
        <f>+[1]DEPURADO!B938</f>
        <v>5090</v>
      </c>
      <c r="E944" s="19">
        <f>+[1]DEPURADO!C938</f>
        <v>45003</v>
      </c>
      <c r="F944" s="20" t="str">
        <f>+IF([1]DEPURADO!D938&gt;1,[1]DEPURADO!D938," ")</f>
        <v xml:space="preserve"> </v>
      </c>
      <c r="G944" s="21">
        <f>[1]DEPURADO!F938</f>
        <v>25500</v>
      </c>
      <c r="H944" s="22">
        <v>0</v>
      </c>
      <c r="I944" s="22">
        <f>+[1]DEPURADO!M938+[1]DEPURADO!N938</f>
        <v>0</v>
      </c>
      <c r="J944" s="22">
        <f>+[1]DEPURADO!R938</f>
        <v>0</v>
      </c>
      <c r="K944" s="23">
        <f>+[1]DEPURADO!P938+[1]DEPURADO!Q938</f>
        <v>0</v>
      </c>
      <c r="L944" s="22">
        <v>0</v>
      </c>
      <c r="M944" s="22">
        <v>0</v>
      </c>
      <c r="N944" s="22">
        <f t="shared" si="99"/>
        <v>0</v>
      </c>
      <c r="O944" s="22">
        <f t="shared" si="100"/>
        <v>25500</v>
      </c>
      <c r="P944" s="18">
        <f>IF([1]DEPURADO!H938&gt;1,0,[1]DEPURADO!B938)</f>
        <v>0</v>
      </c>
      <c r="Q944" s="24">
        <f t="shared" si="101"/>
        <v>0</v>
      </c>
      <c r="R944" s="25">
        <f t="shared" si="102"/>
        <v>25500</v>
      </c>
      <c r="S944" s="25">
        <f>+[1]DEPURADO!J938</f>
        <v>0</v>
      </c>
      <c r="T944" s="17" t="s">
        <v>45</v>
      </c>
      <c r="U944" s="25">
        <f>+[1]DEPURADO!I938</f>
        <v>0</v>
      </c>
      <c r="V944" s="24"/>
      <c r="W944" s="17" t="s">
        <v>45</v>
      </c>
      <c r="X944" s="25">
        <f>+[1]DEPURADO!K938+[1]DEPURADO!L938</f>
        <v>0</v>
      </c>
      <c r="Y944" s="17" t="s">
        <v>45</v>
      </c>
      <c r="Z944" s="25">
        <f t="shared" si="103"/>
        <v>0</v>
      </c>
      <c r="AA944" s="25"/>
      <c r="AB944" s="25">
        <v>0</v>
      </c>
      <c r="AC944" s="25">
        <v>0</v>
      </c>
      <c r="AD944" s="24"/>
      <c r="AE944" s="24">
        <f>+[1]DEPURADO!K938</f>
        <v>0</v>
      </c>
      <c r="AF944" s="24">
        <v>0</v>
      </c>
      <c r="AG944" s="24">
        <f t="shared" si="104"/>
        <v>0</v>
      </c>
      <c r="AH944" s="24">
        <v>0</v>
      </c>
      <c r="AI944" s="24" t="str">
        <f>+[1]DEPURADO!G938</f>
        <v>NO RADICADA</v>
      </c>
      <c r="AJ944" s="26"/>
      <c r="AK944" s="27"/>
    </row>
    <row r="945" spans="1:37" s="28" customFormat="1" ht="16.149999999999999" customHeight="1">
      <c r="A945" s="17">
        <f t="shared" si="98"/>
        <v>937</v>
      </c>
      <c r="B945" s="18" t="s">
        <v>44</v>
      </c>
      <c r="C945" s="17">
        <f>+[1]DEPURADO!A939</f>
        <v>5064</v>
      </c>
      <c r="D945" s="17">
        <f>+[1]DEPURADO!B939</f>
        <v>5064</v>
      </c>
      <c r="E945" s="19">
        <f>+[1]DEPURADO!C939</f>
        <v>45003</v>
      </c>
      <c r="F945" s="20" t="str">
        <f>+IF([1]DEPURADO!D939&gt;1,[1]DEPURADO!D939," ")</f>
        <v xml:space="preserve"> </v>
      </c>
      <c r="G945" s="21">
        <f>[1]DEPURADO!F939</f>
        <v>26300</v>
      </c>
      <c r="H945" s="22">
        <v>0</v>
      </c>
      <c r="I945" s="22">
        <f>+[1]DEPURADO!M939+[1]DEPURADO!N939</f>
        <v>0</v>
      </c>
      <c r="J945" s="22">
        <f>+[1]DEPURADO!R939</f>
        <v>0</v>
      </c>
      <c r="K945" s="23">
        <f>+[1]DEPURADO!P939+[1]DEPURADO!Q939</f>
        <v>0</v>
      </c>
      <c r="L945" s="22">
        <v>0</v>
      </c>
      <c r="M945" s="22">
        <v>0</v>
      </c>
      <c r="N945" s="22">
        <f t="shared" si="99"/>
        <v>0</v>
      </c>
      <c r="O945" s="22">
        <f t="shared" si="100"/>
        <v>26300</v>
      </c>
      <c r="P945" s="18">
        <f>IF([1]DEPURADO!H939&gt;1,0,[1]DEPURADO!B939)</f>
        <v>0</v>
      </c>
      <c r="Q945" s="24">
        <f t="shared" si="101"/>
        <v>0</v>
      </c>
      <c r="R945" s="25">
        <f t="shared" si="102"/>
        <v>26300</v>
      </c>
      <c r="S945" s="25">
        <f>+[1]DEPURADO!J939</f>
        <v>0</v>
      </c>
      <c r="T945" s="17" t="s">
        <v>45</v>
      </c>
      <c r="U945" s="25">
        <f>+[1]DEPURADO!I939</f>
        <v>0</v>
      </c>
      <c r="V945" s="24"/>
      <c r="W945" s="17" t="s">
        <v>45</v>
      </c>
      <c r="X945" s="25">
        <f>+[1]DEPURADO!K939+[1]DEPURADO!L939</f>
        <v>0</v>
      </c>
      <c r="Y945" s="17" t="s">
        <v>45</v>
      </c>
      <c r="Z945" s="25">
        <f t="shared" si="103"/>
        <v>0</v>
      </c>
      <c r="AA945" s="25"/>
      <c r="AB945" s="25">
        <v>0</v>
      </c>
      <c r="AC945" s="25">
        <v>0</v>
      </c>
      <c r="AD945" s="24"/>
      <c r="AE945" s="24">
        <f>+[1]DEPURADO!K939</f>
        <v>0</v>
      </c>
      <c r="AF945" s="24">
        <v>0</v>
      </c>
      <c r="AG945" s="24">
        <f t="shared" si="104"/>
        <v>0</v>
      </c>
      <c r="AH945" s="24">
        <v>0</v>
      </c>
      <c r="AI945" s="24" t="str">
        <f>+[1]DEPURADO!G939</f>
        <v>NO RADICADA</v>
      </c>
      <c r="AJ945" s="26"/>
      <c r="AK945" s="27"/>
    </row>
    <row r="946" spans="1:37" s="28" customFormat="1" ht="16.149999999999999" customHeight="1">
      <c r="A946" s="17">
        <f t="shared" si="98"/>
        <v>938</v>
      </c>
      <c r="B946" s="18" t="s">
        <v>44</v>
      </c>
      <c r="C946" s="17">
        <f>+[1]DEPURADO!A940</f>
        <v>5091</v>
      </c>
      <c r="D946" s="17">
        <f>+[1]DEPURADO!B940</f>
        <v>5091</v>
      </c>
      <c r="E946" s="19">
        <f>+[1]DEPURADO!C940</f>
        <v>45003</v>
      </c>
      <c r="F946" s="20" t="str">
        <f>+IF([1]DEPURADO!D940&gt;1,[1]DEPURADO!D940," ")</f>
        <v xml:space="preserve"> </v>
      </c>
      <c r="G946" s="21">
        <f>[1]DEPURADO!F940</f>
        <v>47162</v>
      </c>
      <c r="H946" s="22">
        <v>0</v>
      </c>
      <c r="I946" s="22">
        <f>+[1]DEPURADO!M940+[1]DEPURADO!N940</f>
        <v>0</v>
      </c>
      <c r="J946" s="22">
        <f>+[1]DEPURADO!R940</f>
        <v>0</v>
      </c>
      <c r="K946" s="23">
        <f>+[1]DEPURADO!P940+[1]DEPURADO!Q940</f>
        <v>0</v>
      </c>
      <c r="L946" s="22">
        <v>0</v>
      </c>
      <c r="M946" s="22">
        <v>0</v>
      </c>
      <c r="N946" s="22">
        <f t="shared" si="99"/>
        <v>0</v>
      </c>
      <c r="O946" s="22">
        <f t="shared" si="100"/>
        <v>47162</v>
      </c>
      <c r="P946" s="18">
        <f>IF([1]DEPURADO!H940&gt;1,0,[1]DEPURADO!B940)</f>
        <v>5091</v>
      </c>
      <c r="Q946" s="24">
        <f t="shared" si="101"/>
        <v>47162</v>
      </c>
      <c r="R946" s="25">
        <f t="shared" si="102"/>
        <v>0</v>
      </c>
      <c r="S946" s="25">
        <f>+[1]DEPURADO!J940</f>
        <v>0</v>
      </c>
      <c r="T946" s="17" t="s">
        <v>45</v>
      </c>
      <c r="U946" s="25">
        <f>+[1]DEPURADO!I940</f>
        <v>47162</v>
      </c>
      <c r="V946" s="24"/>
      <c r="W946" s="17" t="s">
        <v>45</v>
      </c>
      <c r="X946" s="25">
        <f>+[1]DEPURADO!K940+[1]DEPURADO!L940</f>
        <v>0</v>
      </c>
      <c r="Y946" s="17" t="s">
        <v>45</v>
      </c>
      <c r="Z946" s="25">
        <f t="shared" si="103"/>
        <v>0</v>
      </c>
      <c r="AA946" s="25"/>
      <c r="AB946" s="25">
        <v>0</v>
      </c>
      <c r="AC946" s="25">
        <v>0</v>
      </c>
      <c r="AD946" s="24"/>
      <c r="AE946" s="24">
        <f>+[1]DEPURADO!K940</f>
        <v>0</v>
      </c>
      <c r="AF946" s="24">
        <v>0</v>
      </c>
      <c r="AG946" s="24">
        <f t="shared" si="104"/>
        <v>0</v>
      </c>
      <c r="AH946" s="24">
        <v>0</v>
      </c>
      <c r="AI946" s="24" t="str">
        <f>+[1]DEPURADO!G940</f>
        <v>EN REVISION</v>
      </c>
      <c r="AJ946" s="26"/>
      <c r="AK946" s="27"/>
    </row>
    <row r="947" spans="1:37" s="28" customFormat="1" ht="16.149999999999999" customHeight="1">
      <c r="A947" s="17">
        <f t="shared" si="98"/>
        <v>939</v>
      </c>
      <c r="B947" s="18" t="s">
        <v>44</v>
      </c>
      <c r="C947" s="17">
        <f>+[1]DEPURADO!A941</f>
        <v>5067</v>
      </c>
      <c r="D947" s="17">
        <f>+[1]DEPURADO!B941</f>
        <v>5067</v>
      </c>
      <c r="E947" s="19">
        <f>+[1]DEPURADO!C941</f>
        <v>45003</v>
      </c>
      <c r="F947" s="20" t="str">
        <f>+IF([1]DEPURADO!D941&gt;1,[1]DEPURADO!D941," ")</f>
        <v xml:space="preserve"> </v>
      </c>
      <c r="G947" s="21">
        <f>[1]DEPURADO!F941</f>
        <v>47400</v>
      </c>
      <c r="H947" s="22">
        <v>0</v>
      </c>
      <c r="I947" s="22">
        <f>+[1]DEPURADO!M941+[1]DEPURADO!N941</f>
        <v>0</v>
      </c>
      <c r="J947" s="22">
        <f>+[1]DEPURADO!R941</f>
        <v>0</v>
      </c>
      <c r="K947" s="23">
        <f>+[1]DEPURADO!P941+[1]DEPURADO!Q941</f>
        <v>0</v>
      </c>
      <c r="L947" s="22">
        <v>0</v>
      </c>
      <c r="M947" s="22">
        <v>0</v>
      </c>
      <c r="N947" s="22">
        <f t="shared" si="99"/>
        <v>0</v>
      </c>
      <c r="O947" s="22">
        <f t="shared" si="100"/>
        <v>47400</v>
      </c>
      <c r="P947" s="18">
        <f>IF([1]DEPURADO!H941&gt;1,0,[1]DEPURADO!B941)</f>
        <v>5067</v>
      </c>
      <c r="Q947" s="24">
        <f t="shared" si="101"/>
        <v>47400</v>
      </c>
      <c r="R947" s="25">
        <f t="shared" si="102"/>
        <v>0</v>
      </c>
      <c r="S947" s="25">
        <f>+[1]DEPURADO!J941</f>
        <v>0</v>
      </c>
      <c r="T947" s="17" t="s">
        <v>45</v>
      </c>
      <c r="U947" s="25">
        <f>+[1]DEPURADO!I941</f>
        <v>47400</v>
      </c>
      <c r="V947" s="24"/>
      <c r="W947" s="17" t="s">
        <v>45</v>
      </c>
      <c r="X947" s="25">
        <f>+[1]DEPURADO!K941+[1]DEPURADO!L941</f>
        <v>0</v>
      </c>
      <c r="Y947" s="17" t="s">
        <v>45</v>
      </c>
      <c r="Z947" s="25">
        <f t="shared" si="103"/>
        <v>0</v>
      </c>
      <c r="AA947" s="25"/>
      <c r="AB947" s="25">
        <v>0</v>
      </c>
      <c r="AC947" s="25">
        <v>0</v>
      </c>
      <c r="AD947" s="24"/>
      <c r="AE947" s="24">
        <f>+[1]DEPURADO!K941</f>
        <v>0</v>
      </c>
      <c r="AF947" s="24">
        <v>0</v>
      </c>
      <c r="AG947" s="24">
        <f t="shared" si="104"/>
        <v>0</v>
      </c>
      <c r="AH947" s="24">
        <v>0</v>
      </c>
      <c r="AI947" s="24" t="str">
        <f>+[1]DEPURADO!G941</f>
        <v>EN REVISION</v>
      </c>
      <c r="AJ947" s="26"/>
      <c r="AK947" s="27"/>
    </row>
    <row r="948" spans="1:37" s="28" customFormat="1" ht="16.149999999999999" customHeight="1">
      <c r="A948" s="17">
        <f t="shared" si="98"/>
        <v>940</v>
      </c>
      <c r="B948" s="18" t="s">
        <v>44</v>
      </c>
      <c r="C948" s="17">
        <f>+[1]DEPURADO!A942</f>
        <v>5055</v>
      </c>
      <c r="D948" s="17">
        <f>+[1]DEPURADO!B942</f>
        <v>5055</v>
      </c>
      <c r="E948" s="19">
        <f>+[1]DEPURADO!C942</f>
        <v>45003</v>
      </c>
      <c r="F948" s="20" t="str">
        <f>+IF([1]DEPURADO!D942&gt;1,[1]DEPURADO!D942," ")</f>
        <v xml:space="preserve"> </v>
      </c>
      <c r="G948" s="21">
        <f>[1]DEPURADO!F942</f>
        <v>47700</v>
      </c>
      <c r="H948" s="22">
        <v>0</v>
      </c>
      <c r="I948" s="22">
        <f>+[1]DEPURADO!M942+[1]DEPURADO!N942</f>
        <v>0</v>
      </c>
      <c r="J948" s="22">
        <f>+[1]DEPURADO!R942</f>
        <v>0</v>
      </c>
      <c r="K948" s="23">
        <f>+[1]DEPURADO!P942+[1]DEPURADO!Q942</f>
        <v>0</v>
      </c>
      <c r="L948" s="22">
        <v>0</v>
      </c>
      <c r="M948" s="22">
        <v>0</v>
      </c>
      <c r="N948" s="22">
        <f t="shared" si="99"/>
        <v>0</v>
      </c>
      <c r="O948" s="22">
        <f t="shared" si="100"/>
        <v>47700</v>
      </c>
      <c r="P948" s="18">
        <f>IF([1]DEPURADO!H942&gt;1,0,[1]DEPURADO!B942)</f>
        <v>0</v>
      </c>
      <c r="Q948" s="24">
        <f t="shared" si="101"/>
        <v>0</v>
      </c>
      <c r="R948" s="25">
        <f t="shared" si="102"/>
        <v>47700</v>
      </c>
      <c r="S948" s="25">
        <f>+[1]DEPURADO!J942</f>
        <v>0</v>
      </c>
      <c r="T948" s="17" t="s">
        <v>45</v>
      </c>
      <c r="U948" s="25">
        <f>+[1]DEPURADO!I942</f>
        <v>0</v>
      </c>
      <c r="V948" s="24"/>
      <c r="W948" s="17" t="s">
        <v>45</v>
      </c>
      <c r="X948" s="25">
        <f>+[1]DEPURADO!K942+[1]DEPURADO!L942</f>
        <v>0</v>
      </c>
      <c r="Y948" s="17" t="s">
        <v>45</v>
      </c>
      <c r="Z948" s="25">
        <f t="shared" si="103"/>
        <v>0</v>
      </c>
      <c r="AA948" s="25"/>
      <c r="AB948" s="25">
        <v>0</v>
      </c>
      <c r="AC948" s="25">
        <v>0</v>
      </c>
      <c r="AD948" s="24"/>
      <c r="AE948" s="24">
        <f>+[1]DEPURADO!K942</f>
        <v>0</v>
      </c>
      <c r="AF948" s="24">
        <v>0</v>
      </c>
      <c r="AG948" s="24">
        <f t="shared" si="104"/>
        <v>0</v>
      </c>
      <c r="AH948" s="24">
        <v>0</v>
      </c>
      <c r="AI948" s="24" t="str">
        <f>+[1]DEPURADO!G942</f>
        <v>NO RADICADA</v>
      </c>
      <c r="AJ948" s="26"/>
      <c r="AK948" s="27"/>
    </row>
    <row r="949" spans="1:37" s="28" customFormat="1" ht="16.149999999999999" customHeight="1">
      <c r="A949" s="17">
        <f t="shared" si="98"/>
        <v>941</v>
      </c>
      <c r="B949" s="18" t="s">
        <v>44</v>
      </c>
      <c r="C949" s="17">
        <f>+[1]DEPURADO!A943</f>
        <v>5088</v>
      </c>
      <c r="D949" s="17">
        <f>+[1]DEPURADO!B943</f>
        <v>5088</v>
      </c>
      <c r="E949" s="19">
        <f>+[1]DEPURADO!C943</f>
        <v>45003</v>
      </c>
      <c r="F949" s="20" t="str">
        <f>+IF([1]DEPURADO!D943&gt;1,[1]DEPURADO!D943," ")</f>
        <v xml:space="preserve"> </v>
      </c>
      <c r="G949" s="21">
        <f>[1]DEPURADO!F943</f>
        <v>48000</v>
      </c>
      <c r="H949" s="22">
        <v>0</v>
      </c>
      <c r="I949" s="22">
        <f>+[1]DEPURADO!M943+[1]DEPURADO!N943</f>
        <v>0</v>
      </c>
      <c r="J949" s="22">
        <f>+[1]DEPURADO!R943</f>
        <v>0</v>
      </c>
      <c r="K949" s="23">
        <f>+[1]DEPURADO!P943+[1]DEPURADO!Q943</f>
        <v>0</v>
      </c>
      <c r="L949" s="22">
        <v>0</v>
      </c>
      <c r="M949" s="22">
        <v>0</v>
      </c>
      <c r="N949" s="22">
        <f t="shared" si="99"/>
        <v>0</v>
      </c>
      <c r="O949" s="22">
        <f t="shared" si="100"/>
        <v>48000</v>
      </c>
      <c r="P949" s="18">
        <f>IF([1]DEPURADO!H943&gt;1,0,[1]DEPURADO!B943)</f>
        <v>0</v>
      </c>
      <c r="Q949" s="24">
        <f t="shared" si="101"/>
        <v>0</v>
      </c>
      <c r="R949" s="25">
        <f t="shared" si="102"/>
        <v>48000</v>
      </c>
      <c r="S949" s="25">
        <f>+[1]DEPURADO!J943</f>
        <v>0</v>
      </c>
      <c r="T949" s="17" t="s">
        <v>45</v>
      </c>
      <c r="U949" s="25">
        <f>+[1]DEPURADO!I943</f>
        <v>0</v>
      </c>
      <c r="V949" s="24"/>
      <c r="W949" s="17" t="s">
        <v>45</v>
      </c>
      <c r="X949" s="25">
        <f>+[1]DEPURADO!K943+[1]DEPURADO!L943</f>
        <v>0</v>
      </c>
      <c r="Y949" s="17" t="s">
        <v>45</v>
      </c>
      <c r="Z949" s="25">
        <f t="shared" si="103"/>
        <v>0</v>
      </c>
      <c r="AA949" s="25"/>
      <c r="AB949" s="25">
        <v>0</v>
      </c>
      <c r="AC949" s="25">
        <v>0</v>
      </c>
      <c r="AD949" s="24"/>
      <c r="AE949" s="24">
        <f>+[1]DEPURADO!K943</f>
        <v>0</v>
      </c>
      <c r="AF949" s="24">
        <v>0</v>
      </c>
      <c r="AG949" s="24">
        <f t="shared" si="104"/>
        <v>0</v>
      </c>
      <c r="AH949" s="24">
        <v>0</v>
      </c>
      <c r="AI949" s="24" t="str">
        <f>+[1]DEPURADO!G943</f>
        <v>NO RADICADA</v>
      </c>
      <c r="AJ949" s="26"/>
      <c r="AK949" s="27"/>
    </row>
    <row r="950" spans="1:37" s="28" customFormat="1" ht="16.149999999999999" customHeight="1">
      <c r="A950" s="17">
        <f t="shared" si="98"/>
        <v>942</v>
      </c>
      <c r="B950" s="18" t="s">
        <v>44</v>
      </c>
      <c r="C950" s="17">
        <f>+[1]DEPURADO!A944</f>
        <v>5059</v>
      </c>
      <c r="D950" s="17">
        <f>+[1]DEPURADO!B944</f>
        <v>5059</v>
      </c>
      <c r="E950" s="19">
        <f>+[1]DEPURADO!C944</f>
        <v>45003</v>
      </c>
      <c r="F950" s="20" t="str">
        <f>+IF([1]DEPURADO!D944&gt;1,[1]DEPURADO!D944," ")</f>
        <v xml:space="preserve"> </v>
      </c>
      <c r="G950" s="21">
        <f>[1]DEPURADO!F944</f>
        <v>49300</v>
      </c>
      <c r="H950" s="22">
        <v>0</v>
      </c>
      <c r="I950" s="22">
        <f>+[1]DEPURADO!M944+[1]DEPURADO!N944</f>
        <v>0</v>
      </c>
      <c r="J950" s="22">
        <f>+[1]DEPURADO!R944</f>
        <v>0</v>
      </c>
      <c r="K950" s="23">
        <f>+[1]DEPURADO!P944+[1]DEPURADO!Q944</f>
        <v>0</v>
      </c>
      <c r="L950" s="22">
        <v>0</v>
      </c>
      <c r="M950" s="22">
        <v>0</v>
      </c>
      <c r="N950" s="22">
        <f t="shared" si="99"/>
        <v>0</v>
      </c>
      <c r="O950" s="22">
        <f t="shared" si="100"/>
        <v>49300</v>
      </c>
      <c r="P950" s="18">
        <f>IF([1]DEPURADO!H944&gt;1,0,[1]DEPURADO!B944)</f>
        <v>0</v>
      </c>
      <c r="Q950" s="24">
        <f t="shared" si="101"/>
        <v>0</v>
      </c>
      <c r="R950" s="25">
        <f t="shared" si="102"/>
        <v>49300</v>
      </c>
      <c r="S950" s="25">
        <f>+[1]DEPURADO!J944</f>
        <v>0</v>
      </c>
      <c r="T950" s="17" t="s">
        <v>45</v>
      </c>
      <c r="U950" s="25">
        <f>+[1]DEPURADO!I944</f>
        <v>0</v>
      </c>
      <c r="V950" s="24"/>
      <c r="W950" s="17" t="s">
        <v>45</v>
      </c>
      <c r="X950" s="25">
        <f>+[1]DEPURADO!K944+[1]DEPURADO!L944</f>
        <v>0</v>
      </c>
      <c r="Y950" s="17" t="s">
        <v>45</v>
      </c>
      <c r="Z950" s="25">
        <f t="shared" si="103"/>
        <v>0</v>
      </c>
      <c r="AA950" s="25"/>
      <c r="AB950" s="25">
        <v>0</v>
      </c>
      <c r="AC950" s="25">
        <v>0</v>
      </c>
      <c r="AD950" s="24"/>
      <c r="AE950" s="24">
        <f>+[1]DEPURADO!K944</f>
        <v>0</v>
      </c>
      <c r="AF950" s="24">
        <v>0</v>
      </c>
      <c r="AG950" s="24">
        <f t="shared" si="104"/>
        <v>0</v>
      </c>
      <c r="AH950" s="24">
        <v>0</v>
      </c>
      <c r="AI950" s="24" t="str">
        <f>+[1]DEPURADO!G944</f>
        <v>NO RADICADA</v>
      </c>
      <c r="AJ950" s="26"/>
      <c r="AK950" s="27"/>
    </row>
    <row r="951" spans="1:37" s="28" customFormat="1" ht="16.149999999999999" customHeight="1">
      <c r="A951" s="17">
        <f t="shared" si="98"/>
        <v>943</v>
      </c>
      <c r="B951" s="18" t="s">
        <v>44</v>
      </c>
      <c r="C951" s="17">
        <f>+[1]DEPURADO!A945</f>
        <v>5073</v>
      </c>
      <c r="D951" s="17">
        <f>+[1]DEPURADO!B945</f>
        <v>5073</v>
      </c>
      <c r="E951" s="19">
        <f>+[1]DEPURADO!C945</f>
        <v>45003</v>
      </c>
      <c r="F951" s="20" t="str">
        <f>+IF([1]DEPURADO!D945&gt;1,[1]DEPURADO!D945," ")</f>
        <v xml:space="preserve"> </v>
      </c>
      <c r="G951" s="21">
        <f>[1]DEPURADO!F945</f>
        <v>49500</v>
      </c>
      <c r="H951" s="22">
        <v>0</v>
      </c>
      <c r="I951" s="22">
        <f>+[1]DEPURADO!M945+[1]DEPURADO!N945</f>
        <v>0</v>
      </c>
      <c r="J951" s="22">
        <f>+[1]DEPURADO!R945</f>
        <v>0</v>
      </c>
      <c r="K951" s="23">
        <f>+[1]DEPURADO!P945+[1]DEPURADO!Q945</f>
        <v>0</v>
      </c>
      <c r="L951" s="22">
        <v>0</v>
      </c>
      <c r="M951" s="22">
        <v>0</v>
      </c>
      <c r="N951" s="22">
        <f t="shared" si="99"/>
        <v>0</v>
      </c>
      <c r="O951" s="22">
        <f t="shared" si="100"/>
        <v>49500</v>
      </c>
      <c r="P951" s="18">
        <f>IF([1]DEPURADO!H945&gt;1,0,[1]DEPURADO!B945)</f>
        <v>0</v>
      </c>
      <c r="Q951" s="24">
        <f t="shared" si="101"/>
        <v>0</v>
      </c>
      <c r="R951" s="25">
        <f t="shared" si="102"/>
        <v>49500</v>
      </c>
      <c r="S951" s="25">
        <f>+[1]DEPURADO!J945</f>
        <v>0</v>
      </c>
      <c r="T951" s="17" t="s">
        <v>45</v>
      </c>
      <c r="U951" s="25">
        <f>+[1]DEPURADO!I945</f>
        <v>0</v>
      </c>
      <c r="V951" s="24"/>
      <c r="W951" s="17" t="s">
        <v>45</v>
      </c>
      <c r="X951" s="25">
        <f>+[1]DEPURADO!K945+[1]DEPURADO!L945</f>
        <v>0</v>
      </c>
      <c r="Y951" s="17" t="s">
        <v>45</v>
      </c>
      <c r="Z951" s="25">
        <f t="shared" si="103"/>
        <v>0</v>
      </c>
      <c r="AA951" s="25"/>
      <c r="AB951" s="25">
        <v>0</v>
      </c>
      <c r="AC951" s="25">
        <v>0</v>
      </c>
      <c r="AD951" s="24"/>
      <c r="AE951" s="24">
        <f>+[1]DEPURADO!K945</f>
        <v>0</v>
      </c>
      <c r="AF951" s="24">
        <v>0</v>
      </c>
      <c r="AG951" s="24">
        <f t="shared" si="104"/>
        <v>0</v>
      </c>
      <c r="AH951" s="24">
        <v>0</v>
      </c>
      <c r="AI951" s="24" t="str">
        <f>+[1]DEPURADO!G945</f>
        <v>NO RADICADA</v>
      </c>
      <c r="AJ951" s="26"/>
      <c r="AK951" s="27"/>
    </row>
    <row r="952" spans="1:37" s="28" customFormat="1" ht="16.149999999999999" customHeight="1">
      <c r="A952" s="17">
        <f t="shared" si="98"/>
        <v>944</v>
      </c>
      <c r="B952" s="18" t="s">
        <v>44</v>
      </c>
      <c r="C952" s="17">
        <f>+[1]DEPURADO!A946</f>
        <v>5061</v>
      </c>
      <c r="D952" s="17">
        <f>+[1]DEPURADO!B946</f>
        <v>5061</v>
      </c>
      <c r="E952" s="19">
        <f>+[1]DEPURADO!C946</f>
        <v>45003</v>
      </c>
      <c r="F952" s="20" t="str">
        <f>+IF([1]DEPURADO!D946&gt;1,[1]DEPURADO!D946," ")</f>
        <v xml:space="preserve"> </v>
      </c>
      <c r="G952" s="21">
        <f>[1]DEPURADO!F946</f>
        <v>50600</v>
      </c>
      <c r="H952" s="22">
        <v>0</v>
      </c>
      <c r="I952" s="22">
        <f>+[1]DEPURADO!M946+[1]DEPURADO!N946</f>
        <v>0</v>
      </c>
      <c r="J952" s="22">
        <f>+[1]DEPURADO!R946</f>
        <v>0</v>
      </c>
      <c r="K952" s="23">
        <f>+[1]DEPURADO!P946+[1]DEPURADO!Q946</f>
        <v>0</v>
      </c>
      <c r="L952" s="22">
        <v>0</v>
      </c>
      <c r="M952" s="22">
        <v>0</v>
      </c>
      <c r="N952" s="22">
        <f t="shared" si="99"/>
        <v>0</v>
      </c>
      <c r="O952" s="22">
        <f t="shared" si="100"/>
        <v>50600</v>
      </c>
      <c r="P952" s="18">
        <f>IF([1]DEPURADO!H946&gt;1,0,[1]DEPURADO!B946)</f>
        <v>0</v>
      </c>
      <c r="Q952" s="24">
        <f t="shared" si="101"/>
        <v>0</v>
      </c>
      <c r="R952" s="25">
        <f t="shared" si="102"/>
        <v>50600</v>
      </c>
      <c r="S952" s="25">
        <f>+[1]DEPURADO!J946</f>
        <v>0</v>
      </c>
      <c r="T952" s="17" t="s">
        <v>45</v>
      </c>
      <c r="U952" s="25">
        <f>+[1]DEPURADO!I946</f>
        <v>0</v>
      </c>
      <c r="V952" s="24"/>
      <c r="W952" s="17" t="s">
        <v>45</v>
      </c>
      <c r="X952" s="25">
        <f>+[1]DEPURADO!K946+[1]DEPURADO!L946</f>
        <v>0</v>
      </c>
      <c r="Y952" s="17" t="s">
        <v>45</v>
      </c>
      <c r="Z952" s="25">
        <f t="shared" si="103"/>
        <v>0</v>
      </c>
      <c r="AA952" s="25"/>
      <c r="AB952" s="25">
        <v>0</v>
      </c>
      <c r="AC952" s="25">
        <v>0</v>
      </c>
      <c r="AD952" s="24"/>
      <c r="AE952" s="24">
        <f>+[1]DEPURADO!K946</f>
        <v>0</v>
      </c>
      <c r="AF952" s="24">
        <v>0</v>
      </c>
      <c r="AG952" s="24">
        <f t="shared" si="104"/>
        <v>0</v>
      </c>
      <c r="AH952" s="24">
        <v>0</v>
      </c>
      <c r="AI952" s="24" t="str">
        <f>+[1]DEPURADO!G946</f>
        <v>NO RADICADA</v>
      </c>
      <c r="AJ952" s="26"/>
      <c r="AK952" s="27"/>
    </row>
    <row r="953" spans="1:37" s="28" customFormat="1" ht="16.149999999999999" customHeight="1">
      <c r="A953" s="17">
        <f t="shared" si="98"/>
        <v>945</v>
      </c>
      <c r="B953" s="18" t="s">
        <v>44</v>
      </c>
      <c r="C953" s="17">
        <f>+[1]DEPURADO!A947</f>
        <v>5063</v>
      </c>
      <c r="D953" s="17">
        <f>+[1]DEPURADO!B947</f>
        <v>5063</v>
      </c>
      <c r="E953" s="19">
        <f>+[1]DEPURADO!C947</f>
        <v>45003</v>
      </c>
      <c r="F953" s="20" t="str">
        <f>+IF([1]DEPURADO!D947&gt;1,[1]DEPURADO!D947," ")</f>
        <v xml:space="preserve"> </v>
      </c>
      <c r="G953" s="21">
        <f>[1]DEPURADO!F947</f>
        <v>50600</v>
      </c>
      <c r="H953" s="22">
        <v>0</v>
      </c>
      <c r="I953" s="22">
        <f>+[1]DEPURADO!M947+[1]DEPURADO!N947</f>
        <v>0</v>
      </c>
      <c r="J953" s="22">
        <f>+[1]DEPURADO!R947</f>
        <v>0</v>
      </c>
      <c r="K953" s="23">
        <f>+[1]DEPURADO!P947+[1]DEPURADO!Q947</f>
        <v>0</v>
      </c>
      <c r="L953" s="22">
        <v>0</v>
      </c>
      <c r="M953" s="22">
        <v>0</v>
      </c>
      <c r="N953" s="22">
        <f t="shared" si="99"/>
        <v>0</v>
      </c>
      <c r="O953" s="22">
        <f t="shared" si="100"/>
        <v>50600</v>
      </c>
      <c r="P953" s="18">
        <f>IF([1]DEPURADO!H947&gt;1,0,[1]DEPURADO!B947)</f>
        <v>0</v>
      </c>
      <c r="Q953" s="24">
        <f t="shared" si="101"/>
        <v>0</v>
      </c>
      <c r="R953" s="25">
        <f t="shared" si="102"/>
        <v>50600</v>
      </c>
      <c r="S953" s="25">
        <f>+[1]DEPURADO!J947</f>
        <v>0</v>
      </c>
      <c r="T953" s="17" t="s">
        <v>45</v>
      </c>
      <c r="U953" s="25">
        <f>+[1]DEPURADO!I947</f>
        <v>0</v>
      </c>
      <c r="V953" s="24"/>
      <c r="W953" s="17" t="s">
        <v>45</v>
      </c>
      <c r="X953" s="25">
        <f>+[1]DEPURADO!K947+[1]DEPURADO!L947</f>
        <v>0</v>
      </c>
      <c r="Y953" s="17" t="s">
        <v>45</v>
      </c>
      <c r="Z953" s="25">
        <f t="shared" si="103"/>
        <v>0</v>
      </c>
      <c r="AA953" s="25"/>
      <c r="AB953" s="25">
        <v>0</v>
      </c>
      <c r="AC953" s="25">
        <v>0</v>
      </c>
      <c r="AD953" s="24"/>
      <c r="AE953" s="24">
        <f>+[1]DEPURADO!K947</f>
        <v>0</v>
      </c>
      <c r="AF953" s="24">
        <v>0</v>
      </c>
      <c r="AG953" s="24">
        <f t="shared" si="104"/>
        <v>0</v>
      </c>
      <c r="AH953" s="24">
        <v>0</v>
      </c>
      <c r="AI953" s="24" t="str">
        <f>+[1]DEPURADO!G947</f>
        <v>NO RADICADA</v>
      </c>
      <c r="AJ953" s="26"/>
      <c r="AK953" s="27"/>
    </row>
    <row r="954" spans="1:37" s="28" customFormat="1" ht="16.149999999999999" customHeight="1">
      <c r="A954" s="17">
        <f t="shared" si="98"/>
        <v>946</v>
      </c>
      <c r="B954" s="18" t="s">
        <v>44</v>
      </c>
      <c r="C954" s="17">
        <f>+[1]DEPURADO!A948</f>
        <v>5065</v>
      </c>
      <c r="D954" s="17">
        <f>+[1]DEPURADO!B948</f>
        <v>5065</v>
      </c>
      <c r="E954" s="19">
        <f>+[1]DEPURADO!C948</f>
        <v>45003</v>
      </c>
      <c r="F954" s="20" t="str">
        <f>+IF([1]DEPURADO!D948&gt;1,[1]DEPURADO!D948," ")</f>
        <v xml:space="preserve"> </v>
      </c>
      <c r="G954" s="21">
        <f>[1]DEPURADO!F948</f>
        <v>50600</v>
      </c>
      <c r="H954" s="22">
        <v>0</v>
      </c>
      <c r="I954" s="22">
        <f>+[1]DEPURADO!M948+[1]DEPURADO!N948</f>
        <v>0</v>
      </c>
      <c r="J954" s="22">
        <f>+[1]DEPURADO!R948</f>
        <v>0</v>
      </c>
      <c r="K954" s="23">
        <f>+[1]DEPURADO!P948+[1]DEPURADO!Q948</f>
        <v>0</v>
      </c>
      <c r="L954" s="22">
        <v>0</v>
      </c>
      <c r="M954" s="22">
        <v>0</v>
      </c>
      <c r="N954" s="22">
        <f t="shared" si="99"/>
        <v>0</v>
      </c>
      <c r="O954" s="22">
        <f t="shared" si="100"/>
        <v>50600</v>
      </c>
      <c r="P954" s="18">
        <f>IF([1]DEPURADO!H948&gt;1,0,[1]DEPURADO!B948)</f>
        <v>0</v>
      </c>
      <c r="Q954" s="24">
        <f t="shared" si="101"/>
        <v>0</v>
      </c>
      <c r="R954" s="25">
        <f t="shared" si="102"/>
        <v>50600</v>
      </c>
      <c r="S954" s="25">
        <f>+[1]DEPURADO!J948</f>
        <v>0</v>
      </c>
      <c r="T954" s="17" t="s">
        <v>45</v>
      </c>
      <c r="U954" s="25">
        <f>+[1]DEPURADO!I948</f>
        <v>0</v>
      </c>
      <c r="V954" s="24"/>
      <c r="W954" s="17" t="s">
        <v>45</v>
      </c>
      <c r="X954" s="25">
        <f>+[1]DEPURADO!K948+[1]DEPURADO!L948</f>
        <v>0</v>
      </c>
      <c r="Y954" s="17" t="s">
        <v>45</v>
      </c>
      <c r="Z954" s="25">
        <f t="shared" si="103"/>
        <v>0</v>
      </c>
      <c r="AA954" s="25"/>
      <c r="AB954" s="25">
        <v>0</v>
      </c>
      <c r="AC954" s="25">
        <v>0</v>
      </c>
      <c r="AD954" s="24"/>
      <c r="AE954" s="24">
        <f>+[1]DEPURADO!K948</f>
        <v>0</v>
      </c>
      <c r="AF954" s="24">
        <v>0</v>
      </c>
      <c r="AG954" s="24">
        <f t="shared" si="104"/>
        <v>0</v>
      </c>
      <c r="AH954" s="24">
        <v>0</v>
      </c>
      <c r="AI954" s="24" t="str">
        <f>+[1]DEPURADO!G948</f>
        <v>NO RADICADA</v>
      </c>
      <c r="AJ954" s="26"/>
      <c r="AK954" s="27"/>
    </row>
    <row r="955" spans="1:37" s="28" customFormat="1" ht="16.149999999999999" customHeight="1">
      <c r="A955" s="17">
        <f t="shared" si="98"/>
        <v>947</v>
      </c>
      <c r="B955" s="18" t="s">
        <v>44</v>
      </c>
      <c r="C955" s="17">
        <f>+[1]DEPURADO!A949</f>
        <v>5066</v>
      </c>
      <c r="D955" s="17">
        <f>+[1]DEPURADO!B949</f>
        <v>5066</v>
      </c>
      <c r="E955" s="19">
        <f>+[1]DEPURADO!C949</f>
        <v>45003</v>
      </c>
      <c r="F955" s="20" t="str">
        <f>+IF([1]DEPURADO!D949&gt;1,[1]DEPURADO!D949," ")</f>
        <v xml:space="preserve"> </v>
      </c>
      <c r="G955" s="21">
        <f>[1]DEPURADO!F949</f>
        <v>50600</v>
      </c>
      <c r="H955" s="22">
        <v>0</v>
      </c>
      <c r="I955" s="22">
        <f>+[1]DEPURADO!M949+[1]DEPURADO!N949</f>
        <v>0</v>
      </c>
      <c r="J955" s="22">
        <f>+[1]DEPURADO!R949</f>
        <v>0</v>
      </c>
      <c r="K955" s="23">
        <f>+[1]DEPURADO!P949+[1]DEPURADO!Q949</f>
        <v>0</v>
      </c>
      <c r="L955" s="22">
        <v>0</v>
      </c>
      <c r="M955" s="22">
        <v>0</v>
      </c>
      <c r="N955" s="22">
        <f t="shared" si="99"/>
        <v>0</v>
      </c>
      <c r="O955" s="22">
        <f t="shared" si="100"/>
        <v>50600</v>
      </c>
      <c r="P955" s="18">
        <f>IF([1]DEPURADO!H949&gt;1,0,[1]DEPURADO!B949)</f>
        <v>0</v>
      </c>
      <c r="Q955" s="24">
        <f t="shared" si="101"/>
        <v>0</v>
      </c>
      <c r="R955" s="25">
        <f t="shared" si="102"/>
        <v>50600</v>
      </c>
      <c r="S955" s="25">
        <f>+[1]DEPURADO!J949</f>
        <v>0</v>
      </c>
      <c r="T955" s="17" t="s">
        <v>45</v>
      </c>
      <c r="U955" s="25">
        <f>+[1]DEPURADO!I949</f>
        <v>0</v>
      </c>
      <c r="V955" s="24"/>
      <c r="W955" s="17" t="s">
        <v>45</v>
      </c>
      <c r="X955" s="25">
        <f>+[1]DEPURADO!K949+[1]DEPURADO!L949</f>
        <v>0</v>
      </c>
      <c r="Y955" s="17" t="s">
        <v>45</v>
      </c>
      <c r="Z955" s="25">
        <f t="shared" si="103"/>
        <v>0</v>
      </c>
      <c r="AA955" s="25"/>
      <c r="AB955" s="25">
        <v>0</v>
      </c>
      <c r="AC955" s="25">
        <v>0</v>
      </c>
      <c r="AD955" s="24"/>
      <c r="AE955" s="24">
        <f>+[1]DEPURADO!K949</f>
        <v>0</v>
      </c>
      <c r="AF955" s="24">
        <v>0</v>
      </c>
      <c r="AG955" s="24">
        <f t="shared" si="104"/>
        <v>0</v>
      </c>
      <c r="AH955" s="24">
        <v>0</v>
      </c>
      <c r="AI955" s="24" t="str">
        <f>+[1]DEPURADO!G949</f>
        <v>NO RADICADA</v>
      </c>
      <c r="AJ955" s="26"/>
      <c r="AK955" s="27"/>
    </row>
    <row r="956" spans="1:37" s="28" customFormat="1" ht="16.149999999999999" customHeight="1">
      <c r="A956" s="17">
        <f t="shared" si="98"/>
        <v>948</v>
      </c>
      <c r="B956" s="18" t="s">
        <v>44</v>
      </c>
      <c r="C956" s="17">
        <f>+[1]DEPURADO!A950</f>
        <v>5069</v>
      </c>
      <c r="D956" s="17">
        <f>+[1]DEPURADO!B950</f>
        <v>5069</v>
      </c>
      <c r="E956" s="19">
        <f>+[1]DEPURADO!C950</f>
        <v>45003</v>
      </c>
      <c r="F956" s="20" t="str">
        <f>+IF([1]DEPURADO!D950&gt;1,[1]DEPURADO!D950," ")</f>
        <v xml:space="preserve"> </v>
      </c>
      <c r="G956" s="21">
        <f>[1]DEPURADO!F950</f>
        <v>50600</v>
      </c>
      <c r="H956" s="22">
        <v>0</v>
      </c>
      <c r="I956" s="22">
        <f>+[1]DEPURADO!M950+[1]DEPURADO!N950</f>
        <v>0</v>
      </c>
      <c r="J956" s="22">
        <f>+[1]DEPURADO!R950</f>
        <v>0</v>
      </c>
      <c r="K956" s="23">
        <f>+[1]DEPURADO!P950+[1]DEPURADO!Q950</f>
        <v>0</v>
      </c>
      <c r="L956" s="22">
        <v>0</v>
      </c>
      <c r="M956" s="22">
        <v>0</v>
      </c>
      <c r="N956" s="22">
        <f t="shared" si="99"/>
        <v>0</v>
      </c>
      <c r="O956" s="22">
        <f t="shared" si="100"/>
        <v>50600</v>
      </c>
      <c r="P956" s="18">
        <f>IF([1]DEPURADO!H950&gt;1,0,[1]DEPURADO!B950)</f>
        <v>0</v>
      </c>
      <c r="Q956" s="24">
        <f t="shared" si="101"/>
        <v>0</v>
      </c>
      <c r="R956" s="25">
        <f t="shared" si="102"/>
        <v>50600</v>
      </c>
      <c r="S956" s="25">
        <f>+[1]DEPURADO!J950</f>
        <v>0</v>
      </c>
      <c r="T956" s="17" t="s">
        <v>45</v>
      </c>
      <c r="U956" s="25">
        <f>+[1]DEPURADO!I950</f>
        <v>0</v>
      </c>
      <c r="V956" s="24"/>
      <c r="W956" s="17" t="s">
        <v>45</v>
      </c>
      <c r="X956" s="25">
        <f>+[1]DEPURADO!K950+[1]DEPURADO!L950</f>
        <v>0</v>
      </c>
      <c r="Y956" s="17" t="s">
        <v>45</v>
      </c>
      <c r="Z956" s="25">
        <f t="shared" si="103"/>
        <v>0</v>
      </c>
      <c r="AA956" s="25"/>
      <c r="AB956" s="25">
        <v>0</v>
      </c>
      <c r="AC956" s="25">
        <v>0</v>
      </c>
      <c r="AD956" s="24"/>
      <c r="AE956" s="24">
        <f>+[1]DEPURADO!K950</f>
        <v>0</v>
      </c>
      <c r="AF956" s="24">
        <v>0</v>
      </c>
      <c r="AG956" s="24">
        <f t="shared" si="104"/>
        <v>0</v>
      </c>
      <c r="AH956" s="24">
        <v>0</v>
      </c>
      <c r="AI956" s="24" t="str">
        <f>+[1]DEPURADO!G950</f>
        <v>NO RADICADA</v>
      </c>
      <c r="AJ956" s="26"/>
      <c r="AK956" s="27"/>
    </row>
    <row r="957" spans="1:37" s="28" customFormat="1" ht="16.149999999999999" customHeight="1">
      <c r="A957" s="17">
        <f t="shared" si="98"/>
        <v>949</v>
      </c>
      <c r="B957" s="18" t="s">
        <v>44</v>
      </c>
      <c r="C957" s="17">
        <f>+[1]DEPURADO!A951</f>
        <v>5071</v>
      </c>
      <c r="D957" s="17">
        <f>+[1]DEPURADO!B951</f>
        <v>5071</v>
      </c>
      <c r="E957" s="19">
        <f>+[1]DEPURADO!C951</f>
        <v>45003</v>
      </c>
      <c r="F957" s="20" t="str">
        <f>+IF([1]DEPURADO!D951&gt;1,[1]DEPURADO!D951," ")</f>
        <v xml:space="preserve"> </v>
      </c>
      <c r="G957" s="21">
        <f>[1]DEPURADO!F951</f>
        <v>50600</v>
      </c>
      <c r="H957" s="22">
        <v>0</v>
      </c>
      <c r="I957" s="22">
        <f>+[1]DEPURADO!M951+[1]DEPURADO!N951</f>
        <v>0</v>
      </c>
      <c r="J957" s="22">
        <f>+[1]DEPURADO!R951</f>
        <v>0</v>
      </c>
      <c r="K957" s="23">
        <f>+[1]DEPURADO!P951+[1]DEPURADO!Q951</f>
        <v>0</v>
      </c>
      <c r="L957" s="22">
        <v>0</v>
      </c>
      <c r="M957" s="22">
        <v>0</v>
      </c>
      <c r="N957" s="22">
        <f t="shared" si="99"/>
        <v>0</v>
      </c>
      <c r="O957" s="22">
        <f t="shared" si="100"/>
        <v>50600</v>
      </c>
      <c r="P957" s="18">
        <f>IF([1]DEPURADO!H951&gt;1,0,[1]DEPURADO!B951)</f>
        <v>0</v>
      </c>
      <c r="Q957" s="24">
        <f t="shared" si="101"/>
        <v>0</v>
      </c>
      <c r="R957" s="25">
        <f t="shared" si="102"/>
        <v>50600</v>
      </c>
      <c r="S957" s="25">
        <f>+[1]DEPURADO!J951</f>
        <v>0</v>
      </c>
      <c r="T957" s="17" t="s">
        <v>45</v>
      </c>
      <c r="U957" s="25">
        <f>+[1]DEPURADO!I951</f>
        <v>0</v>
      </c>
      <c r="V957" s="24"/>
      <c r="W957" s="17" t="s">
        <v>45</v>
      </c>
      <c r="X957" s="25">
        <f>+[1]DEPURADO!K951+[1]DEPURADO!L951</f>
        <v>0</v>
      </c>
      <c r="Y957" s="17" t="s">
        <v>45</v>
      </c>
      <c r="Z957" s="25">
        <f t="shared" si="103"/>
        <v>0</v>
      </c>
      <c r="AA957" s="25"/>
      <c r="AB957" s="25">
        <v>0</v>
      </c>
      <c r="AC957" s="25">
        <v>0</v>
      </c>
      <c r="AD957" s="24"/>
      <c r="AE957" s="24">
        <f>+[1]DEPURADO!K951</f>
        <v>0</v>
      </c>
      <c r="AF957" s="24">
        <v>0</v>
      </c>
      <c r="AG957" s="24">
        <f t="shared" si="104"/>
        <v>0</v>
      </c>
      <c r="AH957" s="24">
        <v>0</v>
      </c>
      <c r="AI957" s="24" t="str">
        <f>+[1]DEPURADO!G951</f>
        <v>NO RADICADA</v>
      </c>
      <c r="AJ957" s="26"/>
      <c r="AK957" s="27"/>
    </row>
    <row r="958" spans="1:37" s="28" customFormat="1" ht="16.149999999999999" customHeight="1">
      <c r="A958" s="17">
        <f t="shared" si="98"/>
        <v>950</v>
      </c>
      <c r="B958" s="18" t="s">
        <v>44</v>
      </c>
      <c r="C958" s="17">
        <f>+[1]DEPURADO!A952</f>
        <v>5072</v>
      </c>
      <c r="D958" s="17">
        <f>+[1]DEPURADO!B952</f>
        <v>5072</v>
      </c>
      <c r="E958" s="19">
        <f>+[1]DEPURADO!C952</f>
        <v>45003</v>
      </c>
      <c r="F958" s="20" t="str">
        <f>+IF([1]DEPURADO!D952&gt;1,[1]DEPURADO!D952," ")</f>
        <v xml:space="preserve"> </v>
      </c>
      <c r="G958" s="21">
        <f>[1]DEPURADO!F952</f>
        <v>50600</v>
      </c>
      <c r="H958" s="22">
        <v>0</v>
      </c>
      <c r="I958" s="22">
        <f>+[1]DEPURADO!M952+[1]DEPURADO!N952</f>
        <v>0</v>
      </c>
      <c r="J958" s="22">
        <f>+[1]DEPURADO!R952</f>
        <v>0</v>
      </c>
      <c r="K958" s="23">
        <f>+[1]DEPURADO!P952+[1]DEPURADO!Q952</f>
        <v>0</v>
      </c>
      <c r="L958" s="22">
        <v>0</v>
      </c>
      <c r="M958" s="22">
        <v>0</v>
      </c>
      <c r="N958" s="22">
        <f t="shared" si="99"/>
        <v>0</v>
      </c>
      <c r="O958" s="22">
        <f t="shared" si="100"/>
        <v>50600</v>
      </c>
      <c r="P958" s="18">
        <f>IF([1]DEPURADO!H952&gt;1,0,[1]DEPURADO!B952)</f>
        <v>0</v>
      </c>
      <c r="Q958" s="24">
        <f t="shared" si="101"/>
        <v>0</v>
      </c>
      <c r="R958" s="25">
        <f t="shared" si="102"/>
        <v>50600</v>
      </c>
      <c r="S958" s="25">
        <f>+[1]DEPURADO!J952</f>
        <v>0</v>
      </c>
      <c r="T958" s="17" t="s">
        <v>45</v>
      </c>
      <c r="U958" s="25">
        <f>+[1]DEPURADO!I952</f>
        <v>0</v>
      </c>
      <c r="V958" s="24"/>
      <c r="W958" s="17" t="s">
        <v>45</v>
      </c>
      <c r="X958" s="25">
        <f>+[1]DEPURADO!K952+[1]DEPURADO!L952</f>
        <v>0</v>
      </c>
      <c r="Y958" s="17" t="s">
        <v>45</v>
      </c>
      <c r="Z958" s="25">
        <f t="shared" si="103"/>
        <v>0</v>
      </c>
      <c r="AA958" s="25"/>
      <c r="AB958" s="25">
        <v>0</v>
      </c>
      <c r="AC958" s="25">
        <v>0</v>
      </c>
      <c r="AD958" s="24"/>
      <c r="AE958" s="24">
        <f>+[1]DEPURADO!K952</f>
        <v>0</v>
      </c>
      <c r="AF958" s="24">
        <v>0</v>
      </c>
      <c r="AG958" s="24">
        <f t="shared" si="104"/>
        <v>0</v>
      </c>
      <c r="AH958" s="24">
        <v>0</v>
      </c>
      <c r="AI958" s="24" t="str">
        <f>+[1]DEPURADO!G952</f>
        <v>NO RADICADA</v>
      </c>
      <c r="AJ958" s="26"/>
      <c r="AK958" s="27"/>
    </row>
    <row r="959" spans="1:37" s="28" customFormat="1" ht="16.149999999999999" customHeight="1">
      <c r="A959" s="17">
        <f t="shared" si="98"/>
        <v>951</v>
      </c>
      <c r="B959" s="18" t="s">
        <v>44</v>
      </c>
      <c r="C959" s="17">
        <f>+[1]DEPURADO!A953</f>
        <v>5077</v>
      </c>
      <c r="D959" s="17">
        <f>+[1]DEPURADO!B953</f>
        <v>5077</v>
      </c>
      <c r="E959" s="19">
        <f>+[1]DEPURADO!C953</f>
        <v>45003</v>
      </c>
      <c r="F959" s="20" t="str">
        <f>+IF([1]DEPURADO!D953&gt;1,[1]DEPURADO!D953," ")</f>
        <v xml:space="preserve"> </v>
      </c>
      <c r="G959" s="21">
        <f>[1]DEPURADO!F953</f>
        <v>50600</v>
      </c>
      <c r="H959" s="22">
        <v>0</v>
      </c>
      <c r="I959" s="22">
        <f>+[1]DEPURADO!M953+[1]DEPURADO!N953</f>
        <v>0</v>
      </c>
      <c r="J959" s="22">
        <f>+[1]DEPURADO!R953</f>
        <v>0</v>
      </c>
      <c r="K959" s="23">
        <f>+[1]DEPURADO!P953+[1]DEPURADO!Q953</f>
        <v>0</v>
      </c>
      <c r="L959" s="22">
        <v>0</v>
      </c>
      <c r="M959" s="22">
        <v>0</v>
      </c>
      <c r="N959" s="22">
        <f t="shared" si="99"/>
        <v>0</v>
      </c>
      <c r="O959" s="22">
        <f t="shared" si="100"/>
        <v>50600</v>
      </c>
      <c r="P959" s="18">
        <f>IF([1]DEPURADO!H953&gt;1,0,[1]DEPURADO!B953)</f>
        <v>0</v>
      </c>
      <c r="Q959" s="24">
        <f t="shared" si="101"/>
        <v>0</v>
      </c>
      <c r="R959" s="25">
        <f t="shared" si="102"/>
        <v>50600</v>
      </c>
      <c r="S959" s="25">
        <f>+[1]DEPURADO!J953</f>
        <v>0</v>
      </c>
      <c r="T959" s="17" t="s">
        <v>45</v>
      </c>
      <c r="U959" s="25">
        <f>+[1]DEPURADO!I953</f>
        <v>0</v>
      </c>
      <c r="V959" s="24"/>
      <c r="W959" s="17" t="s">
        <v>45</v>
      </c>
      <c r="X959" s="25">
        <f>+[1]DEPURADO!K953+[1]DEPURADO!L953</f>
        <v>0</v>
      </c>
      <c r="Y959" s="17" t="s">
        <v>45</v>
      </c>
      <c r="Z959" s="25">
        <f t="shared" si="103"/>
        <v>0</v>
      </c>
      <c r="AA959" s="25"/>
      <c r="AB959" s="25">
        <v>0</v>
      </c>
      <c r="AC959" s="25">
        <v>0</v>
      </c>
      <c r="AD959" s="24"/>
      <c r="AE959" s="24">
        <f>+[1]DEPURADO!K953</f>
        <v>0</v>
      </c>
      <c r="AF959" s="24">
        <v>0</v>
      </c>
      <c r="AG959" s="24">
        <f t="shared" si="104"/>
        <v>0</v>
      </c>
      <c r="AH959" s="24">
        <v>0</v>
      </c>
      <c r="AI959" s="24" t="str">
        <f>+[1]DEPURADO!G953</f>
        <v>NO RADICADA</v>
      </c>
      <c r="AJ959" s="26"/>
      <c r="AK959" s="27"/>
    </row>
    <row r="960" spans="1:37" s="28" customFormat="1" ht="16.149999999999999" customHeight="1">
      <c r="A960" s="17">
        <f t="shared" si="98"/>
        <v>952</v>
      </c>
      <c r="B960" s="18" t="s">
        <v>44</v>
      </c>
      <c r="C960" s="17">
        <f>+[1]DEPURADO!A954</f>
        <v>5078</v>
      </c>
      <c r="D960" s="17">
        <f>+[1]DEPURADO!B954</f>
        <v>5078</v>
      </c>
      <c r="E960" s="19">
        <f>+[1]DEPURADO!C954</f>
        <v>45003</v>
      </c>
      <c r="F960" s="20" t="str">
        <f>+IF([1]DEPURADO!D954&gt;1,[1]DEPURADO!D954," ")</f>
        <v xml:space="preserve"> </v>
      </c>
      <c r="G960" s="21">
        <f>[1]DEPURADO!F954</f>
        <v>50600</v>
      </c>
      <c r="H960" s="22">
        <v>0</v>
      </c>
      <c r="I960" s="22">
        <f>+[1]DEPURADO!M954+[1]DEPURADO!N954</f>
        <v>0</v>
      </c>
      <c r="J960" s="22">
        <f>+[1]DEPURADO!R954</f>
        <v>0</v>
      </c>
      <c r="K960" s="23">
        <f>+[1]DEPURADO!P954+[1]DEPURADO!Q954</f>
        <v>0</v>
      </c>
      <c r="L960" s="22">
        <v>0</v>
      </c>
      <c r="M960" s="22">
        <v>0</v>
      </c>
      <c r="N960" s="22">
        <f t="shared" si="99"/>
        <v>0</v>
      </c>
      <c r="O960" s="22">
        <f t="shared" si="100"/>
        <v>50600</v>
      </c>
      <c r="P960" s="18">
        <f>IF([1]DEPURADO!H954&gt;1,0,[1]DEPURADO!B954)</f>
        <v>0</v>
      </c>
      <c r="Q960" s="24">
        <f t="shared" si="101"/>
        <v>0</v>
      </c>
      <c r="R960" s="25">
        <f t="shared" si="102"/>
        <v>50600</v>
      </c>
      <c r="S960" s="25">
        <f>+[1]DEPURADO!J954</f>
        <v>0</v>
      </c>
      <c r="T960" s="17" t="s">
        <v>45</v>
      </c>
      <c r="U960" s="25">
        <f>+[1]DEPURADO!I954</f>
        <v>0</v>
      </c>
      <c r="V960" s="24"/>
      <c r="W960" s="17" t="s">
        <v>45</v>
      </c>
      <c r="X960" s="25">
        <f>+[1]DEPURADO!K954+[1]DEPURADO!L954</f>
        <v>0</v>
      </c>
      <c r="Y960" s="17" t="s">
        <v>45</v>
      </c>
      <c r="Z960" s="25">
        <f t="shared" si="103"/>
        <v>0</v>
      </c>
      <c r="AA960" s="25"/>
      <c r="AB960" s="25">
        <v>0</v>
      </c>
      <c r="AC960" s="25">
        <v>0</v>
      </c>
      <c r="AD960" s="24"/>
      <c r="AE960" s="24">
        <f>+[1]DEPURADO!K954</f>
        <v>0</v>
      </c>
      <c r="AF960" s="24">
        <v>0</v>
      </c>
      <c r="AG960" s="24">
        <f t="shared" si="104"/>
        <v>0</v>
      </c>
      <c r="AH960" s="24">
        <v>0</v>
      </c>
      <c r="AI960" s="24" t="str">
        <f>+[1]DEPURADO!G954</f>
        <v>NO RADICADA</v>
      </c>
      <c r="AJ960" s="26"/>
      <c r="AK960" s="27"/>
    </row>
    <row r="961" spans="1:37" s="28" customFormat="1" ht="16.149999999999999" customHeight="1">
      <c r="A961" s="17">
        <f t="shared" si="98"/>
        <v>953</v>
      </c>
      <c r="B961" s="18" t="s">
        <v>44</v>
      </c>
      <c r="C961" s="17">
        <f>+[1]DEPURADO!A955</f>
        <v>5079</v>
      </c>
      <c r="D961" s="17">
        <f>+[1]DEPURADO!B955</f>
        <v>5079</v>
      </c>
      <c r="E961" s="19">
        <f>+[1]DEPURADO!C955</f>
        <v>45003</v>
      </c>
      <c r="F961" s="20" t="str">
        <f>+IF([1]DEPURADO!D955&gt;1,[1]DEPURADO!D955," ")</f>
        <v xml:space="preserve"> </v>
      </c>
      <c r="G961" s="21">
        <f>[1]DEPURADO!F955</f>
        <v>50600</v>
      </c>
      <c r="H961" s="22">
        <v>0</v>
      </c>
      <c r="I961" s="22">
        <f>+[1]DEPURADO!M955+[1]DEPURADO!N955</f>
        <v>0</v>
      </c>
      <c r="J961" s="22">
        <f>+[1]DEPURADO!R955</f>
        <v>0</v>
      </c>
      <c r="K961" s="23">
        <f>+[1]DEPURADO!P955+[1]DEPURADO!Q955</f>
        <v>0</v>
      </c>
      <c r="L961" s="22">
        <v>0</v>
      </c>
      <c r="M961" s="22">
        <v>0</v>
      </c>
      <c r="N961" s="22">
        <f t="shared" si="99"/>
        <v>0</v>
      </c>
      <c r="O961" s="22">
        <f t="shared" si="100"/>
        <v>50600</v>
      </c>
      <c r="P961" s="18">
        <f>IF([1]DEPURADO!H955&gt;1,0,[1]DEPURADO!B955)</f>
        <v>0</v>
      </c>
      <c r="Q961" s="24">
        <f t="shared" si="101"/>
        <v>0</v>
      </c>
      <c r="R961" s="25">
        <f t="shared" si="102"/>
        <v>50600</v>
      </c>
      <c r="S961" s="25">
        <f>+[1]DEPURADO!J955</f>
        <v>0</v>
      </c>
      <c r="T961" s="17" t="s">
        <v>45</v>
      </c>
      <c r="U961" s="25">
        <f>+[1]DEPURADO!I955</f>
        <v>0</v>
      </c>
      <c r="V961" s="24"/>
      <c r="W961" s="17" t="s">
        <v>45</v>
      </c>
      <c r="X961" s="25">
        <f>+[1]DEPURADO!K955+[1]DEPURADO!L955</f>
        <v>0</v>
      </c>
      <c r="Y961" s="17" t="s">
        <v>45</v>
      </c>
      <c r="Z961" s="25">
        <f t="shared" si="103"/>
        <v>0</v>
      </c>
      <c r="AA961" s="25"/>
      <c r="AB961" s="25">
        <v>0</v>
      </c>
      <c r="AC961" s="25">
        <v>0</v>
      </c>
      <c r="AD961" s="24"/>
      <c r="AE961" s="24">
        <f>+[1]DEPURADO!K955</f>
        <v>0</v>
      </c>
      <c r="AF961" s="24">
        <v>0</v>
      </c>
      <c r="AG961" s="24">
        <f t="shared" si="104"/>
        <v>0</v>
      </c>
      <c r="AH961" s="24">
        <v>0</v>
      </c>
      <c r="AI961" s="24" t="str">
        <f>+[1]DEPURADO!G955</f>
        <v>NO RADICADA</v>
      </c>
      <c r="AJ961" s="26"/>
      <c r="AK961" s="27"/>
    </row>
    <row r="962" spans="1:37" s="28" customFormat="1" ht="16.149999999999999" customHeight="1">
      <c r="A962" s="17">
        <f t="shared" si="98"/>
        <v>954</v>
      </c>
      <c r="B962" s="18" t="s">
        <v>44</v>
      </c>
      <c r="C962" s="17">
        <f>+[1]DEPURADO!A956</f>
        <v>5083</v>
      </c>
      <c r="D962" s="17">
        <f>+[1]DEPURADO!B956</f>
        <v>5083</v>
      </c>
      <c r="E962" s="19">
        <f>+[1]DEPURADO!C956</f>
        <v>45003</v>
      </c>
      <c r="F962" s="20" t="str">
        <f>+IF([1]DEPURADO!D956&gt;1,[1]DEPURADO!D956," ")</f>
        <v xml:space="preserve"> </v>
      </c>
      <c r="G962" s="21">
        <f>[1]DEPURADO!F956</f>
        <v>50600</v>
      </c>
      <c r="H962" s="22">
        <v>0</v>
      </c>
      <c r="I962" s="22">
        <f>+[1]DEPURADO!M956+[1]DEPURADO!N956</f>
        <v>0</v>
      </c>
      <c r="J962" s="22">
        <f>+[1]DEPURADO!R956</f>
        <v>0</v>
      </c>
      <c r="K962" s="23">
        <f>+[1]DEPURADO!P956+[1]DEPURADO!Q956</f>
        <v>0</v>
      </c>
      <c r="L962" s="22">
        <v>0</v>
      </c>
      <c r="M962" s="22">
        <v>0</v>
      </c>
      <c r="N962" s="22">
        <f t="shared" si="99"/>
        <v>0</v>
      </c>
      <c r="O962" s="22">
        <f t="shared" si="100"/>
        <v>50600</v>
      </c>
      <c r="P962" s="18">
        <f>IF([1]DEPURADO!H956&gt;1,0,[1]DEPURADO!B956)</f>
        <v>0</v>
      </c>
      <c r="Q962" s="24">
        <f t="shared" si="101"/>
        <v>0</v>
      </c>
      <c r="R962" s="25">
        <f t="shared" si="102"/>
        <v>50600</v>
      </c>
      <c r="S962" s="25">
        <f>+[1]DEPURADO!J956</f>
        <v>0</v>
      </c>
      <c r="T962" s="17" t="s">
        <v>45</v>
      </c>
      <c r="U962" s="25">
        <f>+[1]DEPURADO!I956</f>
        <v>0</v>
      </c>
      <c r="V962" s="24"/>
      <c r="W962" s="17" t="s">
        <v>45</v>
      </c>
      <c r="X962" s="25">
        <f>+[1]DEPURADO!K956+[1]DEPURADO!L956</f>
        <v>0</v>
      </c>
      <c r="Y962" s="17" t="s">
        <v>45</v>
      </c>
      <c r="Z962" s="25">
        <f t="shared" si="103"/>
        <v>0</v>
      </c>
      <c r="AA962" s="25"/>
      <c r="AB962" s="25">
        <v>0</v>
      </c>
      <c r="AC962" s="25">
        <v>0</v>
      </c>
      <c r="AD962" s="24"/>
      <c r="AE962" s="24">
        <f>+[1]DEPURADO!K956</f>
        <v>0</v>
      </c>
      <c r="AF962" s="24">
        <v>0</v>
      </c>
      <c r="AG962" s="24">
        <f t="shared" si="104"/>
        <v>0</v>
      </c>
      <c r="AH962" s="24">
        <v>0</v>
      </c>
      <c r="AI962" s="24" t="str">
        <f>+[1]DEPURADO!G956</f>
        <v>NO RADICADA</v>
      </c>
      <c r="AJ962" s="26"/>
      <c r="AK962" s="27"/>
    </row>
    <row r="963" spans="1:37" s="28" customFormat="1" ht="16.149999999999999" customHeight="1">
      <c r="A963" s="17">
        <f t="shared" si="98"/>
        <v>955</v>
      </c>
      <c r="B963" s="18" t="s">
        <v>44</v>
      </c>
      <c r="C963" s="17">
        <f>+[1]DEPURADO!A957</f>
        <v>5087</v>
      </c>
      <c r="D963" s="17">
        <f>+[1]DEPURADO!B957</f>
        <v>5087</v>
      </c>
      <c r="E963" s="19">
        <f>+[1]DEPURADO!C957</f>
        <v>45003</v>
      </c>
      <c r="F963" s="20" t="str">
        <f>+IF([1]DEPURADO!D957&gt;1,[1]DEPURADO!D957," ")</f>
        <v xml:space="preserve"> </v>
      </c>
      <c r="G963" s="21">
        <f>[1]DEPURADO!F957</f>
        <v>50600</v>
      </c>
      <c r="H963" s="22">
        <v>0</v>
      </c>
      <c r="I963" s="22">
        <f>+[1]DEPURADO!M957+[1]DEPURADO!N957</f>
        <v>0</v>
      </c>
      <c r="J963" s="22">
        <f>+[1]DEPURADO!R957</f>
        <v>0</v>
      </c>
      <c r="K963" s="23">
        <f>+[1]DEPURADO!P957+[1]DEPURADO!Q957</f>
        <v>0</v>
      </c>
      <c r="L963" s="22">
        <v>0</v>
      </c>
      <c r="M963" s="22">
        <v>0</v>
      </c>
      <c r="N963" s="22">
        <f t="shared" si="99"/>
        <v>0</v>
      </c>
      <c r="O963" s="22">
        <f t="shared" si="100"/>
        <v>50600</v>
      </c>
      <c r="P963" s="18">
        <f>IF([1]DEPURADO!H957&gt;1,0,[1]DEPURADO!B957)</f>
        <v>0</v>
      </c>
      <c r="Q963" s="24">
        <f t="shared" si="101"/>
        <v>0</v>
      </c>
      <c r="R963" s="25">
        <f t="shared" si="102"/>
        <v>50600</v>
      </c>
      <c r="S963" s="25">
        <f>+[1]DEPURADO!J957</f>
        <v>0</v>
      </c>
      <c r="T963" s="17" t="s">
        <v>45</v>
      </c>
      <c r="U963" s="25">
        <f>+[1]DEPURADO!I957</f>
        <v>0</v>
      </c>
      <c r="V963" s="24"/>
      <c r="W963" s="17" t="s">
        <v>45</v>
      </c>
      <c r="X963" s="25">
        <f>+[1]DEPURADO!K957+[1]DEPURADO!L957</f>
        <v>0</v>
      </c>
      <c r="Y963" s="17" t="s">
        <v>45</v>
      </c>
      <c r="Z963" s="25">
        <f t="shared" si="103"/>
        <v>0</v>
      </c>
      <c r="AA963" s="25"/>
      <c r="AB963" s="25">
        <v>0</v>
      </c>
      <c r="AC963" s="25">
        <v>0</v>
      </c>
      <c r="AD963" s="24"/>
      <c r="AE963" s="24">
        <f>+[1]DEPURADO!K957</f>
        <v>0</v>
      </c>
      <c r="AF963" s="24">
        <v>0</v>
      </c>
      <c r="AG963" s="24">
        <f t="shared" si="104"/>
        <v>0</v>
      </c>
      <c r="AH963" s="24">
        <v>0</v>
      </c>
      <c r="AI963" s="24" t="str">
        <f>+[1]DEPURADO!G957</f>
        <v>NO RADICADA</v>
      </c>
      <c r="AJ963" s="26"/>
      <c r="AK963" s="27"/>
    </row>
    <row r="964" spans="1:37" s="28" customFormat="1" ht="16.149999999999999" customHeight="1">
      <c r="A964" s="17">
        <f t="shared" si="98"/>
        <v>956</v>
      </c>
      <c r="B964" s="18" t="s">
        <v>44</v>
      </c>
      <c r="C964" s="17">
        <f>+[1]DEPURADO!A958</f>
        <v>5054</v>
      </c>
      <c r="D964" s="17">
        <f>+[1]DEPURADO!B958</f>
        <v>5054</v>
      </c>
      <c r="E964" s="19">
        <f>+[1]DEPURADO!C958</f>
        <v>45003</v>
      </c>
      <c r="F964" s="20" t="str">
        <f>+IF([1]DEPURADO!D958&gt;1,[1]DEPURADO!D958," ")</f>
        <v xml:space="preserve"> </v>
      </c>
      <c r="G964" s="21">
        <f>[1]DEPURADO!F958</f>
        <v>55968</v>
      </c>
      <c r="H964" s="22">
        <v>0</v>
      </c>
      <c r="I964" s="22">
        <f>+[1]DEPURADO!M958+[1]DEPURADO!N958</f>
        <v>0</v>
      </c>
      <c r="J964" s="22">
        <f>+[1]DEPURADO!R958</f>
        <v>0</v>
      </c>
      <c r="K964" s="23">
        <f>+[1]DEPURADO!P958+[1]DEPURADO!Q958</f>
        <v>0</v>
      </c>
      <c r="L964" s="22">
        <v>0</v>
      </c>
      <c r="M964" s="22">
        <v>0</v>
      </c>
      <c r="N964" s="22">
        <f t="shared" si="99"/>
        <v>0</v>
      </c>
      <c r="O964" s="22">
        <f t="shared" si="100"/>
        <v>55968</v>
      </c>
      <c r="P964" s="18">
        <f>IF([1]DEPURADO!H958&gt;1,0,[1]DEPURADO!B958)</f>
        <v>5054</v>
      </c>
      <c r="Q964" s="24">
        <f t="shared" si="101"/>
        <v>55968</v>
      </c>
      <c r="R964" s="25">
        <f t="shared" si="102"/>
        <v>0</v>
      </c>
      <c r="S964" s="25">
        <f>+[1]DEPURADO!J958</f>
        <v>0</v>
      </c>
      <c r="T964" s="17" t="s">
        <v>45</v>
      </c>
      <c r="U964" s="25">
        <f>+[1]DEPURADO!I958</f>
        <v>55968</v>
      </c>
      <c r="V964" s="24"/>
      <c r="W964" s="17" t="s">
        <v>45</v>
      </c>
      <c r="X964" s="25">
        <f>+[1]DEPURADO!K958+[1]DEPURADO!L958</f>
        <v>0</v>
      </c>
      <c r="Y964" s="17" t="s">
        <v>45</v>
      </c>
      <c r="Z964" s="25">
        <f t="shared" si="103"/>
        <v>0</v>
      </c>
      <c r="AA964" s="25"/>
      <c r="AB964" s="25">
        <v>0</v>
      </c>
      <c r="AC964" s="25">
        <v>0</v>
      </c>
      <c r="AD964" s="24"/>
      <c r="AE964" s="24">
        <f>+[1]DEPURADO!K958</f>
        <v>0</v>
      </c>
      <c r="AF964" s="24">
        <v>0</v>
      </c>
      <c r="AG964" s="24">
        <f t="shared" si="104"/>
        <v>0</v>
      </c>
      <c r="AH964" s="24">
        <v>0</v>
      </c>
      <c r="AI964" s="24" t="str">
        <f>+[1]DEPURADO!G958</f>
        <v>EN REVISION</v>
      </c>
      <c r="AJ964" s="26"/>
      <c r="AK964" s="27"/>
    </row>
    <row r="965" spans="1:37" s="28" customFormat="1" ht="16.149999999999999" customHeight="1">
      <c r="A965" s="17">
        <f t="shared" si="98"/>
        <v>957</v>
      </c>
      <c r="B965" s="18" t="s">
        <v>44</v>
      </c>
      <c r="C965" s="17">
        <f>+[1]DEPURADO!A959</f>
        <v>5080</v>
      </c>
      <c r="D965" s="17">
        <f>+[1]DEPURADO!B959</f>
        <v>5080</v>
      </c>
      <c r="E965" s="19">
        <f>+[1]DEPURADO!C959</f>
        <v>45003</v>
      </c>
      <c r="F965" s="20" t="str">
        <f>+IF([1]DEPURADO!D959&gt;1,[1]DEPURADO!D959," ")</f>
        <v xml:space="preserve"> </v>
      </c>
      <c r="G965" s="21">
        <f>[1]DEPURADO!F959</f>
        <v>69900</v>
      </c>
      <c r="H965" s="22">
        <v>0</v>
      </c>
      <c r="I965" s="22">
        <f>+[1]DEPURADO!M959+[1]DEPURADO!N959</f>
        <v>0</v>
      </c>
      <c r="J965" s="22">
        <f>+[1]DEPURADO!R959</f>
        <v>0</v>
      </c>
      <c r="K965" s="23">
        <f>+[1]DEPURADO!P959+[1]DEPURADO!Q959</f>
        <v>0</v>
      </c>
      <c r="L965" s="22">
        <v>0</v>
      </c>
      <c r="M965" s="22">
        <v>0</v>
      </c>
      <c r="N965" s="22">
        <f t="shared" si="99"/>
        <v>0</v>
      </c>
      <c r="O965" s="22">
        <f t="shared" si="100"/>
        <v>69900</v>
      </c>
      <c r="P965" s="18">
        <f>IF([1]DEPURADO!H959&gt;1,0,[1]DEPURADO!B959)</f>
        <v>0</v>
      </c>
      <c r="Q965" s="24">
        <f t="shared" si="101"/>
        <v>0</v>
      </c>
      <c r="R965" s="25">
        <f t="shared" si="102"/>
        <v>69900</v>
      </c>
      <c r="S965" s="25">
        <f>+[1]DEPURADO!J959</f>
        <v>0</v>
      </c>
      <c r="T965" s="17" t="s">
        <v>45</v>
      </c>
      <c r="U965" s="25">
        <f>+[1]DEPURADO!I959</f>
        <v>0</v>
      </c>
      <c r="V965" s="24"/>
      <c r="W965" s="17" t="s">
        <v>45</v>
      </c>
      <c r="X965" s="25">
        <f>+[1]DEPURADO!K959+[1]DEPURADO!L959</f>
        <v>0</v>
      </c>
      <c r="Y965" s="17" t="s">
        <v>45</v>
      </c>
      <c r="Z965" s="25">
        <f t="shared" si="103"/>
        <v>0</v>
      </c>
      <c r="AA965" s="25"/>
      <c r="AB965" s="25">
        <v>0</v>
      </c>
      <c r="AC965" s="25">
        <v>0</v>
      </c>
      <c r="AD965" s="24"/>
      <c r="AE965" s="24">
        <f>+[1]DEPURADO!K959</f>
        <v>0</v>
      </c>
      <c r="AF965" s="24">
        <v>0</v>
      </c>
      <c r="AG965" s="24">
        <f t="shared" si="104"/>
        <v>0</v>
      </c>
      <c r="AH965" s="24">
        <v>0</v>
      </c>
      <c r="AI965" s="24" t="str">
        <f>+[1]DEPURADO!G959</f>
        <v>NO RADICADA</v>
      </c>
      <c r="AJ965" s="26"/>
      <c r="AK965" s="27"/>
    </row>
    <row r="966" spans="1:37" s="28" customFormat="1" ht="16.149999999999999" customHeight="1">
      <c r="A966" s="17">
        <f t="shared" si="98"/>
        <v>958</v>
      </c>
      <c r="B966" s="18" t="s">
        <v>44</v>
      </c>
      <c r="C966" s="17">
        <f>+[1]DEPURADO!A960</f>
        <v>5089</v>
      </c>
      <c r="D966" s="17">
        <f>+[1]DEPURADO!B960</f>
        <v>5089</v>
      </c>
      <c r="E966" s="19">
        <f>+[1]DEPURADO!C960</f>
        <v>45003</v>
      </c>
      <c r="F966" s="20" t="str">
        <f>+IF([1]DEPURADO!D960&gt;1,[1]DEPURADO!D960," ")</f>
        <v xml:space="preserve"> </v>
      </c>
      <c r="G966" s="21">
        <f>[1]DEPURADO!F960</f>
        <v>71000</v>
      </c>
      <c r="H966" s="22">
        <v>0</v>
      </c>
      <c r="I966" s="22">
        <f>+[1]DEPURADO!M960+[1]DEPURADO!N960</f>
        <v>0</v>
      </c>
      <c r="J966" s="22">
        <f>+[1]DEPURADO!R960</f>
        <v>0</v>
      </c>
      <c r="K966" s="23">
        <f>+[1]DEPURADO!P960+[1]DEPURADO!Q960</f>
        <v>0</v>
      </c>
      <c r="L966" s="22">
        <v>0</v>
      </c>
      <c r="M966" s="22">
        <v>0</v>
      </c>
      <c r="N966" s="22">
        <f t="shared" si="99"/>
        <v>0</v>
      </c>
      <c r="O966" s="22">
        <f t="shared" si="100"/>
        <v>71000</v>
      </c>
      <c r="P966" s="18">
        <f>IF([1]DEPURADO!H960&gt;1,0,[1]DEPURADO!B960)</f>
        <v>0</v>
      </c>
      <c r="Q966" s="24">
        <f t="shared" si="101"/>
        <v>0</v>
      </c>
      <c r="R966" s="25">
        <f t="shared" si="102"/>
        <v>71000</v>
      </c>
      <c r="S966" s="25">
        <f>+[1]DEPURADO!J960</f>
        <v>0</v>
      </c>
      <c r="T966" s="17" t="s">
        <v>45</v>
      </c>
      <c r="U966" s="25">
        <f>+[1]DEPURADO!I960</f>
        <v>0</v>
      </c>
      <c r="V966" s="24"/>
      <c r="W966" s="17" t="s">
        <v>45</v>
      </c>
      <c r="X966" s="25">
        <f>+[1]DEPURADO!K960+[1]DEPURADO!L960</f>
        <v>0</v>
      </c>
      <c r="Y966" s="17" t="s">
        <v>45</v>
      </c>
      <c r="Z966" s="25">
        <f t="shared" si="103"/>
        <v>0</v>
      </c>
      <c r="AA966" s="25"/>
      <c r="AB966" s="25">
        <v>0</v>
      </c>
      <c r="AC966" s="25">
        <v>0</v>
      </c>
      <c r="AD966" s="24"/>
      <c r="AE966" s="24">
        <f>+[1]DEPURADO!K960</f>
        <v>0</v>
      </c>
      <c r="AF966" s="24">
        <v>0</v>
      </c>
      <c r="AG966" s="24">
        <f t="shared" si="104"/>
        <v>0</v>
      </c>
      <c r="AH966" s="24">
        <v>0</v>
      </c>
      <c r="AI966" s="24" t="str">
        <f>+[1]DEPURADO!G960</f>
        <v>NO RADICADA</v>
      </c>
      <c r="AJ966" s="26"/>
      <c r="AK966" s="27"/>
    </row>
    <row r="967" spans="1:37" s="28" customFormat="1" ht="16.149999999999999" customHeight="1">
      <c r="A967" s="17">
        <f t="shared" si="98"/>
        <v>959</v>
      </c>
      <c r="B967" s="18" t="s">
        <v>44</v>
      </c>
      <c r="C967" s="17">
        <f>+[1]DEPURADO!A961</f>
        <v>5060</v>
      </c>
      <c r="D967" s="17">
        <f>+[1]DEPURADO!B961</f>
        <v>5060</v>
      </c>
      <c r="E967" s="19">
        <f>+[1]DEPURADO!C961</f>
        <v>45003</v>
      </c>
      <c r="F967" s="20" t="str">
        <f>+IF([1]DEPURADO!D961&gt;1,[1]DEPURADO!D961," ")</f>
        <v xml:space="preserve"> </v>
      </c>
      <c r="G967" s="21">
        <f>[1]DEPURADO!F961</f>
        <v>74200</v>
      </c>
      <c r="H967" s="22">
        <v>0</v>
      </c>
      <c r="I967" s="22">
        <f>+[1]DEPURADO!M961+[1]DEPURADO!N961</f>
        <v>0</v>
      </c>
      <c r="J967" s="22">
        <f>+[1]DEPURADO!R961</f>
        <v>0</v>
      </c>
      <c r="K967" s="23">
        <f>+[1]DEPURADO!P961+[1]DEPURADO!Q961</f>
        <v>0</v>
      </c>
      <c r="L967" s="22">
        <v>0</v>
      </c>
      <c r="M967" s="22">
        <v>0</v>
      </c>
      <c r="N967" s="22">
        <f t="shared" si="99"/>
        <v>0</v>
      </c>
      <c r="O967" s="22">
        <f t="shared" si="100"/>
        <v>74200</v>
      </c>
      <c r="P967" s="18">
        <f>IF([1]DEPURADO!H961&gt;1,0,[1]DEPURADO!B961)</f>
        <v>0</v>
      </c>
      <c r="Q967" s="24">
        <f t="shared" si="101"/>
        <v>0</v>
      </c>
      <c r="R967" s="25">
        <f t="shared" si="102"/>
        <v>74200</v>
      </c>
      <c r="S967" s="25">
        <f>+[1]DEPURADO!J961</f>
        <v>0</v>
      </c>
      <c r="T967" s="17" t="s">
        <v>45</v>
      </c>
      <c r="U967" s="25">
        <f>+[1]DEPURADO!I961</f>
        <v>0</v>
      </c>
      <c r="V967" s="24"/>
      <c r="W967" s="17" t="s">
        <v>45</v>
      </c>
      <c r="X967" s="25">
        <f>+[1]DEPURADO!K961+[1]DEPURADO!L961</f>
        <v>0</v>
      </c>
      <c r="Y967" s="17" t="s">
        <v>45</v>
      </c>
      <c r="Z967" s="25">
        <f t="shared" si="103"/>
        <v>0</v>
      </c>
      <c r="AA967" s="25"/>
      <c r="AB967" s="25">
        <v>0</v>
      </c>
      <c r="AC967" s="25">
        <v>0</v>
      </c>
      <c r="AD967" s="24"/>
      <c r="AE967" s="24">
        <f>+[1]DEPURADO!K961</f>
        <v>0</v>
      </c>
      <c r="AF967" s="24">
        <v>0</v>
      </c>
      <c r="AG967" s="24">
        <f t="shared" si="104"/>
        <v>0</v>
      </c>
      <c r="AH967" s="24">
        <v>0</v>
      </c>
      <c r="AI967" s="24" t="str">
        <f>+[1]DEPURADO!G961</f>
        <v>NO RADICADA</v>
      </c>
      <c r="AJ967" s="26"/>
      <c r="AK967" s="27"/>
    </row>
    <row r="968" spans="1:37" s="28" customFormat="1" ht="16.149999999999999" customHeight="1">
      <c r="A968" s="17">
        <f t="shared" si="98"/>
        <v>960</v>
      </c>
      <c r="B968" s="18" t="s">
        <v>44</v>
      </c>
      <c r="C968" s="17">
        <f>+[1]DEPURADO!A962</f>
        <v>5040</v>
      </c>
      <c r="D968" s="17">
        <f>+[1]DEPURADO!B962</f>
        <v>5040</v>
      </c>
      <c r="E968" s="19">
        <f>+[1]DEPURADO!C962</f>
        <v>45003</v>
      </c>
      <c r="F968" s="20" t="str">
        <f>+IF([1]DEPURADO!D962&gt;1,[1]DEPURADO!D962," ")</f>
        <v xml:space="preserve"> </v>
      </c>
      <c r="G968" s="21">
        <f>[1]DEPURADO!F962</f>
        <v>77600</v>
      </c>
      <c r="H968" s="22">
        <v>0</v>
      </c>
      <c r="I968" s="22">
        <f>+[1]DEPURADO!M962+[1]DEPURADO!N962</f>
        <v>0</v>
      </c>
      <c r="J968" s="22">
        <f>+[1]DEPURADO!R962</f>
        <v>0</v>
      </c>
      <c r="K968" s="23">
        <f>+[1]DEPURADO!P962+[1]DEPURADO!Q962</f>
        <v>0</v>
      </c>
      <c r="L968" s="22">
        <v>0</v>
      </c>
      <c r="M968" s="22">
        <v>0</v>
      </c>
      <c r="N968" s="22">
        <f t="shared" si="99"/>
        <v>0</v>
      </c>
      <c r="O968" s="22">
        <f t="shared" si="100"/>
        <v>77600</v>
      </c>
      <c r="P968" s="18">
        <f>IF([1]DEPURADO!H962&gt;1,0,[1]DEPURADO!B962)</f>
        <v>0</v>
      </c>
      <c r="Q968" s="24">
        <f t="shared" si="101"/>
        <v>0</v>
      </c>
      <c r="R968" s="25">
        <f t="shared" si="102"/>
        <v>77600</v>
      </c>
      <c r="S968" s="25">
        <f>+[1]DEPURADO!J962</f>
        <v>0</v>
      </c>
      <c r="T968" s="17" t="s">
        <v>45</v>
      </c>
      <c r="U968" s="25">
        <f>+[1]DEPURADO!I962</f>
        <v>0</v>
      </c>
      <c r="V968" s="24"/>
      <c r="W968" s="17" t="s">
        <v>45</v>
      </c>
      <c r="X968" s="25">
        <f>+[1]DEPURADO!K962+[1]DEPURADO!L962</f>
        <v>0</v>
      </c>
      <c r="Y968" s="17" t="s">
        <v>45</v>
      </c>
      <c r="Z968" s="25">
        <f t="shared" si="103"/>
        <v>0</v>
      </c>
      <c r="AA968" s="25"/>
      <c r="AB968" s="25">
        <v>0</v>
      </c>
      <c r="AC968" s="25">
        <v>0</v>
      </c>
      <c r="AD968" s="24"/>
      <c r="AE968" s="24">
        <f>+[1]DEPURADO!K962</f>
        <v>0</v>
      </c>
      <c r="AF968" s="24">
        <v>0</v>
      </c>
      <c r="AG968" s="24">
        <f t="shared" si="104"/>
        <v>0</v>
      </c>
      <c r="AH968" s="24">
        <v>0</v>
      </c>
      <c r="AI968" s="24" t="str">
        <f>+[1]DEPURADO!G962</f>
        <v>NO RADICADA</v>
      </c>
      <c r="AJ968" s="26"/>
      <c r="AK968" s="27"/>
    </row>
    <row r="969" spans="1:37" s="28" customFormat="1" ht="16.149999999999999" customHeight="1">
      <c r="A969" s="17">
        <f t="shared" si="98"/>
        <v>961</v>
      </c>
      <c r="B969" s="18" t="s">
        <v>44</v>
      </c>
      <c r="C969" s="17">
        <f>+[1]DEPURADO!A963</f>
        <v>5051</v>
      </c>
      <c r="D969" s="17">
        <f>+[1]DEPURADO!B963</f>
        <v>5051</v>
      </c>
      <c r="E969" s="19">
        <f>+[1]DEPURADO!C963</f>
        <v>45003</v>
      </c>
      <c r="F969" s="20" t="str">
        <f>+IF([1]DEPURADO!D963&gt;1,[1]DEPURADO!D963," ")</f>
        <v xml:space="preserve"> </v>
      </c>
      <c r="G969" s="21">
        <f>[1]DEPURADO!F963</f>
        <v>83930</v>
      </c>
      <c r="H969" s="22">
        <v>0</v>
      </c>
      <c r="I969" s="22">
        <f>+[1]DEPURADO!M963+[1]DEPURADO!N963</f>
        <v>0</v>
      </c>
      <c r="J969" s="22">
        <f>+[1]DEPURADO!R963</f>
        <v>0</v>
      </c>
      <c r="K969" s="23">
        <f>+[1]DEPURADO!P963+[1]DEPURADO!Q963</f>
        <v>0</v>
      </c>
      <c r="L969" s="22">
        <v>0</v>
      </c>
      <c r="M969" s="22">
        <v>0</v>
      </c>
      <c r="N969" s="22">
        <f t="shared" si="99"/>
        <v>0</v>
      </c>
      <c r="O969" s="22">
        <f t="shared" si="100"/>
        <v>83930</v>
      </c>
      <c r="P969" s="18">
        <f>IF([1]DEPURADO!H963&gt;1,0,[1]DEPURADO!B963)</f>
        <v>5051</v>
      </c>
      <c r="Q969" s="24">
        <f t="shared" si="101"/>
        <v>83930</v>
      </c>
      <c r="R969" s="25">
        <f t="shared" si="102"/>
        <v>0</v>
      </c>
      <c r="S969" s="25">
        <f>+[1]DEPURADO!J963</f>
        <v>0</v>
      </c>
      <c r="T969" s="17" t="s">
        <v>45</v>
      </c>
      <c r="U969" s="25">
        <f>+[1]DEPURADO!I963</f>
        <v>83930</v>
      </c>
      <c r="V969" s="24"/>
      <c r="W969" s="17" t="s">
        <v>45</v>
      </c>
      <c r="X969" s="25">
        <f>+[1]DEPURADO!K963+[1]DEPURADO!L963</f>
        <v>0</v>
      </c>
      <c r="Y969" s="17" t="s">
        <v>45</v>
      </c>
      <c r="Z969" s="25">
        <f t="shared" si="103"/>
        <v>0</v>
      </c>
      <c r="AA969" s="25"/>
      <c r="AB969" s="25">
        <v>0</v>
      </c>
      <c r="AC969" s="25">
        <v>0</v>
      </c>
      <c r="AD969" s="24"/>
      <c r="AE969" s="24">
        <f>+[1]DEPURADO!K963</f>
        <v>0</v>
      </c>
      <c r="AF969" s="24">
        <v>0</v>
      </c>
      <c r="AG969" s="24">
        <f t="shared" si="104"/>
        <v>0</v>
      </c>
      <c r="AH969" s="24">
        <v>0</v>
      </c>
      <c r="AI969" s="24" t="str">
        <f>+[1]DEPURADO!G963</f>
        <v>EN REVISION</v>
      </c>
      <c r="AJ969" s="26"/>
      <c r="AK969" s="27"/>
    </row>
    <row r="970" spans="1:37" s="28" customFormat="1" ht="16.149999999999999" customHeight="1">
      <c r="A970" s="17">
        <f t="shared" si="98"/>
        <v>962</v>
      </c>
      <c r="B970" s="18" t="s">
        <v>44</v>
      </c>
      <c r="C970" s="17">
        <f>+[1]DEPURADO!A964</f>
        <v>5085</v>
      </c>
      <c r="D970" s="17">
        <f>+[1]DEPURADO!B964</f>
        <v>5085</v>
      </c>
      <c r="E970" s="19">
        <f>+[1]DEPURADO!C964</f>
        <v>45003</v>
      </c>
      <c r="F970" s="20" t="str">
        <f>+IF([1]DEPURADO!D964&gt;1,[1]DEPURADO!D964," ")</f>
        <v xml:space="preserve"> </v>
      </c>
      <c r="G970" s="21">
        <f>[1]DEPURADO!F964</f>
        <v>84800</v>
      </c>
      <c r="H970" s="22">
        <v>0</v>
      </c>
      <c r="I970" s="22">
        <f>+[1]DEPURADO!M964+[1]DEPURADO!N964</f>
        <v>0</v>
      </c>
      <c r="J970" s="22">
        <f>+[1]DEPURADO!R964</f>
        <v>0</v>
      </c>
      <c r="K970" s="23">
        <f>+[1]DEPURADO!P964+[1]DEPURADO!Q964</f>
        <v>0</v>
      </c>
      <c r="L970" s="22">
        <v>0</v>
      </c>
      <c r="M970" s="22">
        <v>0</v>
      </c>
      <c r="N970" s="22">
        <f t="shared" si="99"/>
        <v>0</v>
      </c>
      <c r="O970" s="22">
        <f t="shared" si="100"/>
        <v>84800</v>
      </c>
      <c r="P970" s="18">
        <f>IF([1]DEPURADO!H964&gt;1,0,[1]DEPURADO!B964)</f>
        <v>0</v>
      </c>
      <c r="Q970" s="24">
        <f t="shared" si="101"/>
        <v>0</v>
      </c>
      <c r="R970" s="25">
        <f t="shared" si="102"/>
        <v>84800</v>
      </c>
      <c r="S970" s="25">
        <f>+[1]DEPURADO!J964</f>
        <v>0</v>
      </c>
      <c r="T970" s="17" t="s">
        <v>45</v>
      </c>
      <c r="U970" s="25">
        <f>+[1]DEPURADO!I964</f>
        <v>0</v>
      </c>
      <c r="V970" s="24"/>
      <c r="W970" s="17" t="s">
        <v>45</v>
      </c>
      <c r="X970" s="25">
        <f>+[1]DEPURADO!K964+[1]DEPURADO!L964</f>
        <v>0</v>
      </c>
      <c r="Y970" s="17" t="s">
        <v>45</v>
      </c>
      <c r="Z970" s="25">
        <f t="shared" si="103"/>
        <v>0</v>
      </c>
      <c r="AA970" s="25"/>
      <c r="AB970" s="25">
        <v>0</v>
      </c>
      <c r="AC970" s="25">
        <v>0</v>
      </c>
      <c r="AD970" s="24"/>
      <c r="AE970" s="24">
        <f>+[1]DEPURADO!K964</f>
        <v>0</v>
      </c>
      <c r="AF970" s="24">
        <v>0</v>
      </c>
      <c r="AG970" s="24">
        <f t="shared" si="104"/>
        <v>0</v>
      </c>
      <c r="AH970" s="24">
        <v>0</v>
      </c>
      <c r="AI970" s="24" t="str">
        <f>+[1]DEPURADO!G964</f>
        <v>NO RADICADA</v>
      </c>
      <c r="AJ970" s="26"/>
      <c r="AK970" s="27"/>
    </row>
    <row r="971" spans="1:37" s="28" customFormat="1" ht="16.149999999999999" customHeight="1">
      <c r="A971" s="17">
        <f t="shared" ref="A971:A1010" si="105">+A970+1</f>
        <v>963</v>
      </c>
      <c r="B971" s="18" t="s">
        <v>44</v>
      </c>
      <c r="C971" s="17">
        <f>+[1]DEPURADO!A965</f>
        <v>5068</v>
      </c>
      <c r="D971" s="17">
        <f>+[1]DEPURADO!B965</f>
        <v>5068</v>
      </c>
      <c r="E971" s="19">
        <f>+[1]DEPURADO!C965</f>
        <v>45003</v>
      </c>
      <c r="F971" s="20" t="str">
        <f>+IF([1]DEPURADO!D965&gt;1,[1]DEPURADO!D965," ")</f>
        <v xml:space="preserve"> </v>
      </c>
      <c r="G971" s="21">
        <f>[1]DEPURADO!F965</f>
        <v>94200</v>
      </c>
      <c r="H971" s="22">
        <v>0</v>
      </c>
      <c r="I971" s="22">
        <f>+[1]DEPURADO!M965+[1]DEPURADO!N965</f>
        <v>0</v>
      </c>
      <c r="J971" s="22">
        <f>+[1]DEPURADO!R965</f>
        <v>0</v>
      </c>
      <c r="K971" s="23">
        <f>+[1]DEPURADO!P965+[1]DEPURADO!Q965</f>
        <v>0</v>
      </c>
      <c r="L971" s="22">
        <v>0</v>
      </c>
      <c r="M971" s="22">
        <v>0</v>
      </c>
      <c r="N971" s="22">
        <f t="shared" si="99"/>
        <v>0</v>
      </c>
      <c r="O971" s="22">
        <f t="shared" si="100"/>
        <v>94200</v>
      </c>
      <c r="P971" s="18">
        <f>IF([1]DEPURADO!H965&gt;1,0,[1]DEPURADO!B965)</f>
        <v>5068</v>
      </c>
      <c r="Q971" s="24">
        <f t="shared" si="101"/>
        <v>94200</v>
      </c>
      <c r="R971" s="25">
        <f t="shared" si="102"/>
        <v>0</v>
      </c>
      <c r="S971" s="25">
        <f>+[1]DEPURADO!J965</f>
        <v>0</v>
      </c>
      <c r="T971" s="17" t="s">
        <v>45</v>
      </c>
      <c r="U971" s="25">
        <f>+[1]DEPURADO!I965</f>
        <v>94200</v>
      </c>
      <c r="V971" s="24"/>
      <c r="W971" s="17" t="s">
        <v>45</v>
      </c>
      <c r="X971" s="25">
        <f>+[1]DEPURADO!K965+[1]DEPURADO!L965</f>
        <v>0</v>
      </c>
      <c r="Y971" s="17" t="s">
        <v>45</v>
      </c>
      <c r="Z971" s="25">
        <f t="shared" si="103"/>
        <v>0</v>
      </c>
      <c r="AA971" s="25"/>
      <c r="AB971" s="25">
        <v>0</v>
      </c>
      <c r="AC971" s="25">
        <v>0</v>
      </c>
      <c r="AD971" s="24"/>
      <c r="AE971" s="24">
        <f>+[1]DEPURADO!K965</f>
        <v>0</v>
      </c>
      <c r="AF971" s="24">
        <v>0</v>
      </c>
      <c r="AG971" s="24">
        <f t="shared" si="104"/>
        <v>0</v>
      </c>
      <c r="AH971" s="24">
        <v>0</v>
      </c>
      <c r="AI971" s="24" t="str">
        <f>+[1]DEPURADO!G965</f>
        <v>EN REVISION</v>
      </c>
      <c r="AJ971" s="26"/>
      <c r="AK971" s="27"/>
    </row>
    <row r="972" spans="1:37" s="28" customFormat="1" ht="16.149999999999999" customHeight="1">
      <c r="A972" s="17">
        <f t="shared" si="105"/>
        <v>964</v>
      </c>
      <c r="B972" s="18" t="s">
        <v>44</v>
      </c>
      <c r="C972" s="17">
        <f>+[1]DEPURADO!A966</f>
        <v>5041</v>
      </c>
      <c r="D972" s="17">
        <f>+[1]DEPURADO!B966</f>
        <v>5041</v>
      </c>
      <c r="E972" s="19">
        <f>+[1]DEPURADO!C966</f>
        <v>45003</v>
      </c>
      <c r="F972" s="20" t="str">
        <f>+IF([1]DEPURADO!D966&gt;1,[1]DEPURADO!D966," ")</f>
        <v xml:space="preserve"> </v>
      </c>
      <c r="G972" s="21">
        <f>[1]DEPURADO!F966</f>
        <v>103400</v>
      </c>
      <c r="H972" s="22">
        <v>0</v>
      </c>
      <c r="I972" s="22">
        <f>+[1]DEPURADO!M966+[1]DEPURADO!N966</f>
        <v>0</v>
      </c>
      <c r="J972" s="22">
        <f>+[1]DEPURADO!R966</f>
        <v>0</v>
      </c>
      <c r="K972" s="23">
        <f>+[1]DEPURADO!P966+[1]DEPURADO!Q966</f>
        <v>0</v>
      </c>
      <c r="L972" s="22">
        <v>0</v>
      </c>
      <c r="M972" s="22">
        <v>0</v>
      </c>
      <c r="N972" s="22">
        <f t="shared" si="99"/>
        <v>0</v>
      </c>
      <c r="O972" s="22">
        <f t="shared" si="100"/>
        <v>103400</v>
      </c>
      <c r="P972" s="18">
        <f>IF([1]DEPURADO!H966&gt;1,0,[1]DEPURADO!B966)</f>
        <v>5041</v>
      </c>
      <c r="Q972" s="24">
        <f t="shared" si="101"/>
        <v>103400</v>
      </c>
      <c r="R972" s="25">
        <f t="shared" si="102"/>
        <v>0</v>
      </c>
      <c r="S972" s="25">
        <f>+[1]DEPURADO!J966</f>
        <v>0</v>
      </c>
      <c r="T972" s="17" t="s">
        <v>45</v>
      </c>
      <c r="U972" s="25">
        <f>+[1]DEPURADO!I966</f>
        <v>103400</v>
      </c>
      <c r="V972" s="24"/>
      <c r="W972" s="17" t="s">
        <v>45</v>
      </c>
      <c r="X972" s="25">
        <f>+[1]DEPURADO!K966+[1]DEPURADO!L966</f>
        <v>0</v>
      </c>
      <c r="Y972" s="17" t="s">
        <v>45</v>
      </c>
      <c r="Z972" s="25">
        <f t="shared" si="103"/>
        <v>0</v>
      </c>
      <c r="AA972" s="25"/>
      <c r="AB972" s="25">
        <v>0</v>
      </c>
      <c r="AC972" s="25">
        <v>0</v>
      </c>
      <c r="AD972" s="24"/>
      <c r="AE972" s="24">
        <f>+[1]DEPURADO!K966</f>
        <v>0</v>
      </c>
      <c r="AF972" s="24">
        <v>0</v>
      </c>
      <c r="AG972" s="24">
        <f t="shared" si="104"/>
        <v>0</v>
      </c>
      <c r="AH972" s="24">
        <v>0</v>
      </c>
      <c r="AI972" s="24" t="str">
        <f>+[1]DEPURADO!G966</f>
        <v>EN REVISION</v>
      </c>
      <c r="AJ972" s="26"/>
      <c r="AK972" s="27"/>
    </row>
    <row r="973" spans="1:37" s="28" customFormat="1" ht="16.149999999999999" customHeight="1">
      <c r="A973" s="17">
        <f t="shared" si="105"/>
        <v>965</v>
      </c>
      <c r="B973" s="18" t="s">
        <v>44</v>
      </c>
      <c r="C973" s="17">
        <f>+[1]DEPURADO!A967</f>
        <v>5092</v>
      </c>
      <c r="D973" s="17">
        <f>+[1]DEPURADO!B967</f>
        <v>5092</v>
      </c>
      <c r="E973" s="19">
        <f>+[1]DEPURADO!C967</f>
        <v>45003</v>
      </c>
      <c r="F973" s="20" t="str">
        <f>+IF([1]DEPURADO!D967&gt;1,[1]DEPURADO!D967," ")</f>
        <v xml:space="preserve"> </v>
      </c>
      <c r="G973" s="21">
        <f>[1]DEPURADO!F967</f>
        <v>104000</v>
      </c>
      <c r="H973" s="22">
        <v>0</v>
      </c>
      <c r="I973" s="22">
        <f>+[1]DEPURADO!M967+[1]DEPURADO!N967</f>
        <v>0</v>
      </c>
      <c r="J973" s="22">
        <f>+[1]DEPURADO!R967</f>
        <v>0</v>
      </c>
      <c r="K973" s="23">
        <f>+[1]DEPURADO!P967+[1]DEPURADO!Q967</f>
        <v>0</v>
      </c>
      <c r="L973" s="22">
        <v>0</v>
      </c>
      <c r="M973" s="22">
        <v>0</v>
      </c>
      <c r="N973" s="22">
        <f t="shared" ref="N973:N1010" si="106">+SUM(J973:M973)</f>
        <v>0</v>
      </c>
      <c r="O973" s="22">
        <f t="shared" ref="O973:O1010" si="107">+G973-I973-N973</f>
        <v>104000</v>
      </c>
      <c r="P973" s="18">
        <f>IF([1]DEPURADO!H967&gt;1,0,[1]DEPURADO!B967)</f>
        <v>0</v>
      </c>
      <c r="Q973" s="24">
        <f t="shared" ref="Q973:Q1010" si="108">+IF(P973&gt;0,G973,0)</f>
        <v>0</v>
      </c>
      <c r="R973" s="25">
        <f t="shared" ref="R973:R1010" si="109">IF(P973=0,G973,0)</f>
        <v>104000</v>
      </c>
      <c r="S973" s="25">
        <f>+[1]DEPURADO!J967</f>
        <v>0</v>
      </c>
      <c r="T973" s="17" t="s">
        <v>45</v>
      </c>
      <c r="U973" s="25">
        <f>+[1]DEPURADO!I967</f>
        <v>0</v>
      </c>
      <c r="V973" s="24"/>
      <c r="W973" s="17" t="s">
        <v>45</v>
      </c>
      <c r="X973" s="25">
        <f>+[1]DEPURADO!K967+[1]DEPURADO!L967</f>
        <v>0</v>
      </c>
      <c r="Y973" s="17" t="s">
        <v>45</v>
      </c>
      <c r="Z973" s="25">
        <f t="shared" ref="Z973:Z1010" si="110">+X973-AE973+IF(X973-AE973&lt;-1,-X973+AE973,0)</f>
        <v>0</v>
      </c>
      <c r="AA973" s="25"/>
      <c r="AB973" s="25">
        <v>0</v>
      </c>
      <c r="AC973" s="25">
        <v>0</v>
      </c>
      <c r="AD973" s="24"/>
      <c r="AE973" s="24">
        <f>+[1]DEPURADO!K967</f>
        <v>0</v>
      </c>
      <c r="AF973" s="24">
        <v>0</v>
      </c>
      <c r="AG973" s="24">
        <f t="shared" ref="AG973:AG1010" si="111">+G973-I973-N973-R973-Z973-AC973-AE973-S973-U973</f>
        <v>0</v>
      </c>
      <c r="AH973" s="24">
        <v>0</v>
      </c>
      <c r="AI973" s="24" t="str">
        <f>+[1]DEPURADO!G967</f>
        <v>NO RADICADA</v>
      </c>
      <c r="AJ973" s="26"/>
      <c r="AK973" s="27"/>
    </row>
    <row r="974" spans="1:37" s="28" customFormat="1" ht="16.149999999999999" customHeight="1">
      <c r="A974" s="17">
        <f t="shared" si="105"/>
        <v>966</v>
      </c>
      <c r="B974" s="18" t="s">
        <v>44</v>
      </c>
      <c r="C974" s="17">
        <f>+[1]DEPURADO!A968</f>
        <v>5045</v>
      </c>
      <c r="D974" s="17">
        <f>+[1]DEPURADO!B968</f>
        <v>5045</v>
      </c>
      <c r="E974" s="19">
        <f>+[1]DEPURADO!C968</f>
        <v>45003</v>
      </c>
      <c r="F974" s="20" t="str">
        <f>+IF([1]DEPURADO!D968&gt;1,[1]DEPURADO!D968," ")</f>
        <v xml:space="preserve"> </v>
      </c>
      <c r="G974" s="21">
        <f>[1]DEPURADO!F968</f>
        <v>113700</v>
      </c>
      <c r="H974" s="22">
        <v>0</v>
      </c>
      <c r="I974" s="22">
        <f>+[1]DEPURADO!M968+[1]DEPURADO!N968</f>
        <v>0</v>
      </c>
      <c r="J974" s="22">
        <f>+[1]DEPURADO!R968</f>
        <v>0</v>
      </c>
      <c r="K974" s="23">
        <f>+[1]DEPURADO!P968+[1]DEPURADO!Q968</f>
        <v>0</v>
      </c>
      <c r="L974" s="22">
        <v>0</v>
      </c>
      <c r="M974" s="22">
        <v>0</v>
      </c>
      <c r="N974" s="22">
        <f t="shared" si="106"/>
        <v>0</v>
      </c>
      <c r="O974" s="22">
        <f t="shared" si="107"/>
        <v>113700</v>
      </c>
      <c r="P974" s="18">
        <f>IF([1]DEPURADO!H968&gt;1,0,[1]DEPURADO!B968)</f>
        <v>5045</v>
      </c>
      <c r="Q974" s="24">
        <f t="shared" si="108"/>
        <v>113700</v>
      </c>
      <c r="R974" s="25">
        <f t="shared" si="109"/>
        <v>0</v>
      </c>
      <c r="S974" s="25">
        <f>+[1]DEPURADO!J968</f>
        <v>0</v>
      </c>
      <c r="T974" s="17" t="s">
        <v>45</v>
      </c>
      <c r="U974" s="25">
        <f>+[1]DEPURADO!I968</f>
        <v>113700</v>
      </c>
      <c r="V974" s="24"/>
      <c r="W974" s="17" t="s">
        <v>45</v>
      </c>
      <c r="X974" s="25">
        <f>+[1]DEPURADO!K968+[1]DEPURADO!L968</f>
        <v>0</v>
      </c>
      <c r="Y974" s="17" t="s">
        <v>45</v>
      </c>
      <c r="Z974" s="25">
        <f t="shared" si="110"/>
        <v>0</v>
      </c>
      <c r="AA974" s="25"/>
      <c r="AB974" s="25">
        <v>0</v>
      </c>
      <c r="AC974" s="25">
        <v>0</v>
      </c>
      <c r="AD974" s="24"/>
      <c r="AE974" s="24">
        <f>+[1]DEPURADO!K968</f>
        <v>0</v>
      </c>
      <c r="AF974" s="24">
        <v>0</v>
      </c>
      <c r="AG974" s="24">
        <f t="shared" si="111"/>
        <v>0</v>
      </c>
      <c r="AH974" s="24">
        <v>0</v>
      </c>
      <c r="AI974" s="24" t="str">
        <f>+[1]DEPURADO!G968</f>
        <v>EN REVISION</v>
      </c>
      <c r="AJ974" s="26"/>
      <c r="AK974" s="27"/>
    </row>
    <row r="975" spans="1:37" s="28" customFormat="1" ht="16.149999999999999" customHeight="1">
      <c r="A975" s="17">
        <f t="shared" si="105"/>
        <v>967</v>
      </c>
      <c r="B975" s="18" t="s">
        <v>44</v>
      </c>
      <c r="C975" s="17">
        <f>+[1]DEPURADO!A969</f>
        <v>5047</v>
      </c>
      <c r="D975" s="17">
        <f>+[1]DEPURADO!B969</f>
        <v>5047</v>
      </c>
      <c r="E975" s="19">
        <f>+[1]DEPURADO!C969</f>
        <v>45003</v>
      </c>
      <c r="F975" s="20" t="str">
        <f>+IF([1]DEPURADO!D969&gt;1,[1]DEPURADO!D969," ")</f>
        <v xml:space="preserve"> </v>
      </c>
      <c r="G975" s="21">
        <f>[1]DEPURADO!F969</f>
        <v>113700</v>
      </c>
      <c r="H975" s="22">
        <v>0</v>
      </c>
      <c r="I975" s="22">
        <f>+[1]DEPURADO!M969+[1]DEPURADO!N969</f>
        <v>0</v>
      </c>
      <c r="J975" s="22">
        <f>+[1]DEPURADO!R969</f>
        <v>0</v>
      </c>
      <c r="K975" s="23">
        <f>+[1]DEPURADO!P969+[1]DEPURADO!Q969</f>
        <v>0</v>
      </c>
      <c r="L975" s="22">
        <v>0</v>
      </c>
      <c r="M975" s="22">
        <v>0</v>
      </c>
      <c r="N975" s="22">
        <f t="shared" si="106"/>
        <v>0</v>
      </c>
      <c r="O975" s="22">
        <f t="shared" si="107"/>
        <v>113700</v>
      </c>
      <c r="P975" s="18">
        <f>IF([1]DEPURADO!H969&gt;1,0,[1]DEPURADO!B969)</f>
        <v>5047</v>
      </c>
      <c r="Q975" s="24">
        <f t="shared" si="108"/>
        <v>113700</v>
      </c>
      <c r="R975" s="25">
        <f t="shared" si="109"/>
        <v>0</v>
      </c>
      <c r="S975" s="25">
        <f>+[1]DEPURADO!J969</f>
        <v>0</v>
      </c>
      <c r="T975" s="17" t="s">
        <v>45</v>
      </c>
      <c r="U975" s="25">
        <f>+[1]DEPURADO!I969</f>
        <v>113700</v>
      </c>
      <c r="V975" s="24"/>
      <c r="W975" s="17" t="s">
        <v>45</v>
      </c>
      <c r="X975" s="25">
        <f>+[1]DEPURADO!K969+[1]DEPURADO!L969</f>
        <v>0</v>
      </c>
      <c r="Y975" s="17" t="s">
        <v>45</v>
      </c>
      <c r="Z975" s="25">
        <f t="shared" si="110"/>
        <v>0</v>
      </c>
      <c r="AA975" s="25"/>
      <c r="AB975" s="25">
        <v>0</v>
      </c>
      <c r="AC975" s="25">
        <v>0</v>
      </c>
      <c r="AD975" s="24"/>
      <c r="AE975" s="24">
        <f>+[1]DEPURADO!K969</f>
        <v>0</v>
      </c>
      <c r="AF975" s="24">
        <v>0</v>
      </c>
      <c r="AG975" s="24">
        <f t="shared" si="111"/>
        <v>0</v>
      </c>
      <c r="AH975" s="24">
        <v>0</v>
      </c>
      <c r="AI975" s="24" t="str">
        <f>+[1]DEPURADO!G969</f>
        <v>EN REVISION</v>
      </c>
      <c r="AJ975" s="26"/>
      <c r="AK975" s="27"/>
    </row>
    <row r="976" spans="1:37" s="28" customFormat="1" ht="16.149999999999999" customHeight="1">
      <c r="A976" s="17">
        <f t="shared" si="105"/>
        <v>968</v>
      </c>
      <c r="B976" s="18" t="s">
        <v>44</v>
      </c>
      <c r="C976" s="17">
        <f>+[1]DEPURADO!A970</f>
        <v>5039</v>
      </c>
      <c r="D976" s="17">
        <f>+[1]DEPURADO!B970</f>
        <v>5039</v>
      </c>
      <c r="E976" s="19">
        <f>+[1]DEPURADO!C970</f>
        <v>45003</v>
      </c>
      <c r="F976" s="20" t="str">
        <f>+IF([1]DEPURADO!D970&gt;1,[1]DEPURADO!D970," ")</f>
        <v xml:space="preserve"> </v>
      </c>
      <c r="G976" s="21">
        <f>[1]DEPURADO!F970</f>
        <v>150100</v>
      </c>
      <c r="H976" s="22">
        <v>0</v>
      </c>
      <c r="I976" s="22">
        <f>+[1]DEPURADO!M970+[1]DEPURADO!N970</f>
        <v>0</v>
      </c>
      <c r="J976" s="22">
        <f>+[1]DEPURADO!R970</f>
        <v>0</v>
      </c>
      <c r="K976" s="23">
        <f>+[1]DEPURADO!P970+[1]DEPURADO!Q970</f>
        <v>0</v>
      </c>
      <c r="L976" s="22">
        <v>0</v>
      </c>
      <c r="M976" s="22">
        <v>0</v>
      </c>
      <c r="N976" s="22">
        <f t="shared" si="106"/>
        <v>0</v>
      </c>
      <c r="O976" s="22">
        <f t="shared" si="107"/>
        <v>150100</v>
      </c>
      <c r="P976" s="18">
        <f>IF([1]DEPURADO!H970&gt;1,0,[1]DEPURADO!B970)</f>
        <v>5039</v>
      </c>
      <c r="Q976" s="24">
        <f t="shared" si="108"/>
        <v>150100</v>
      </c>
      <c r="R976" s="25">
        <f t="shared" si="109"/>
        <v>0</v>
      </c>
      <c r="S976" s="25">
        <f>+[1]DEPURADO!J970</f>
        <v>0</v>
      </c>
      <c r="T976" s="17" t="s">
        <v>45</v>
      </c>
      <c r="U976" s="25">
        <f>+[1]DEPURADO!I970</f>
        <v>150100</v>
      </c>
      <c r="V976" s="24"/>
      <c r="W976" s="17" t="s">
        <v>45</v>
      </c>
      <c r="X976" s="25">
        <f>+[1]DEPURADO!K970+[1]DEPURADO!L970</f>
        <v>0</v>
      </c>
      <c r="Y976" s="17" t="s">
        <v>45</v>
      </c>
      <c r="Z976" s="25">
        <f t="shared" si="110"/>
        <v>0</v>
      </c>
      <c r="AA976" s="25"/>
      <c r="AB976" s="25">
        <v>0</v>
      </c>
      <c r="AC976" s="25">
        <v>0</v>
      </c>
      <c r="AD976" s="24"/>
      <c r="AE976" s="24">
        <f>+[1]DEPURADO!K970</f>
        <v>0</v>
      </c>
      <c r="AF976" s="24">
        <v>0</v>
      </c>
      <c r="AG976" s="24">
        <f t="shared" si="111"/>
        <v>0</v>
      </c>
      <c r="AH976" s="24">
        <v>0</v>
      </c>
      <c r="AI976" s="24" t="str">
        <f>+[1]DEPURADO!G970</f>
        <v>EN REVISION</v>
      </c>
      <c r="AJ976" s="26"/>
      <c r="AK976" s="27"/>
    </row>
    <row r="977" spans="1:37" s="28" customFormat="1" ht="16.149999999999999" customHeight="1">
      <c r="A977" s="17">
        <f t="shared" si="105"/>
        <v>969</v>
      </c>
      <c r="B977" s="18" t="s">
        <v>44</v>
      </c>
      <c r="C977" s="17">
        <f>+[1]DEPURADO!A971</f>
        <v>5042</v>
      </c>
      <c r="D977" s="17">
        <f>+[1]DEPURADO!B971</f>
        <v>5042</v>
      </c>
      <c r="E977" s="19">
        <f>+[1]DEPURADO!C971</f>
        <v>45003</v>
      </c>
      <c r="F977" s="20" t="str">
        <f>+IF([1]DEPURADO!D971&gt;1,[1]DEPURADO!D971," ")</f>
        <v xml:space="preserve"> </v>
      </c>
      <c r="G977" s="21">
        <f>[1]DEPURADO!F971</f>
        <v>211500</v>
      </c>
      <c r="H977" s="22">
        <v>0</v>
      </c>
      <c r="I977" s="22">
        <f>+[1]DEPURADO!M971+[1]DEPURADO!N971</f>
        <v>0</v>
      </c>
      <c r="J977" s="22">
        <f>+[1]DEPURADO!R971</f>
        <v>0</v>
      </c>
      <c r="K977" s="23">
        <f>+[1]DEPURADO!P971+[1]DEPURADO!Q971</f>
        <v>0</v>
      </c>
      <c r="L977" s="22">
        <v>0</v>
      </c>
      <c r="M977" s="22">
        <v>0</v>
      </c>
      <c r="N977" s="22">
        <f t="shared" si="106"/>
        <v>0</v>
      </c>
      <c r="O977" s="22">
        <f t="shared" si="107"/>
        <v>211500</v>
      </c>
      <c r="P977" s="18">
        <f>IF([1]DEPURADO!H971&gt;1,0,[1]DEPURADO!B971)</f>
        <v>5042</v>
      </c>
      <c r="Q977" s="24">
        <f t="shared" si="108"/>
        <v>211500</v>
      </c>
      <c r="R977" s="25">
        <f t="shared" si="109"/>
        <v>0</v>
      </c>
      <c r="S977" s="25">
        <f>+[1]DEPURADO!J971</f>
        <v>0</v>
      </c>
      <c r="T977" s="17" t="s">
        <v>45</v>
      </c>
      <c r="U977" s="25">
        <f>+[1]DEPURADO!I971</f>
        <v>211500</v>
      </c>
      <c r="V977" s="24"/>
      <c r="W977" s="17" t="s">
        <v>45</v>
      </c>
      <c r="X977" s="25">
        <f>+[1]DEPURADO!K971+[1]DEPURADO!L971</f>
        <v>0</v>
      </c>
      <c r="Y977" s="17" t="s">
        <v>45</v>
      </c>
      <c r="Z977" s="25">
        <f t="shared" si="110"/>
        <v>0</v>
      </c>
      <c r="AA977" s="25"/>
      <c r="AB977" s="25">
        <v>0</v>
      </c>
      <c r="AC977" s="25">
        <v>0</v>
      </c>
      <c r="AD977" s="24"/>
      <c r="AE977" s="24">
        <f>+[1]DEPURADO!K971</f>
        <v>0</v>
      </c>
      <c r="AF977" s="24">
        <v>0</v>
      </c>
      <c r="AG977" s="24">
        <f t="shared" si="111"/>
        <v>0</v>
      </c>
      <c r="AH977" s="24">
        <v>0</v>
      </c>
      <c r="AI977" s="24" t="str">
        <f>+[1]DEPURADO!G971</f>
        <v>EN REVISION</v>
      </c>
      <c r="AJ977" s="26"/>
      <c r="AK977" s="27"/>
    </row>
    <row r="978" spans="1:37" s="28" customFormat="1" ht="16.149999999999999" customHeight="1">
      <c r="A978" s="17">
        <f t="shared" si="105"/>
        <v>970</v>
      </c>
      <c r="B978" s="18" t="s">
        <v>44</v>
      </c>
      <c r="C978" s="17">
        <f>+[1]DEPURADO!A972</f>
        <v>5036</v>
      </c>
      <c r="D978" s="17">
        <f>+[1]DEPURADO!B972</f>
        <v>5036</v>
      </c>
      <c r="E978" s="19">
        <f>+[1]DEPURADO!C972</f>
        <v>45003</v>
      </c>
      <c r="F978" s="20" t="str">
        <f>+IF([1]DEPURADO!D972&gt;1,[1]DEPURADO!D972," ")</f>
        <v xml:space="preserve"> </v>
      </c>
      <c r="G978" s="21">
        <f>[1]DEPURADO!F972</f>
        <v>224274</v>
      </c>
      <c r="H978" s="22">
        <v>0</v>
      </c>
      <c r="I978" s="22">
        <f>+[1]DEPURADO!M972+[1]DEPURADO!N972</f>
        <v>0</v>
      </c>
      <c r="J978" s="22">
        <f>+[1]DEPURADO!R972</f>
        <v>0</v>
      </c>
      <c r="K978" s="23">
        <f>+[1]DEPURADO!P972+[1]DEPURADO!Q972</f>
        <v>0</v>
      </c>
      <c r="L978" s="22">
        <v>0</v>
      </c>
      <c r="M978" s="22">
        <v>0</v>
      </c>
      <c r="N978" s="22">
        <f t="shared" si="106"/>
        <v>0</v>
      </c>
      <c r="O978" s="22">
        <f t="shared" si="107"/>
        <v>224274</v>
      </c>
      <c r="P978" s="18">
        <f>IF([1]DEPURADO!H972&gt;1,0,[1]DEPURADO!B972)</f>
        <v>0</v>
      </c>
      <c r="Q978" s="24">
        <f t="shared" si="108"/>
        <v>0</v>
      </c>
      <c r="R978" s="25">
        <f t="shared" si="109"/>
        <v>224274</v>
      </c>
      <c r="S978" s="25">
        <f>+[1]DEPURADO!J972</f>
        <v>0</v>
      </c>
      <c r="T978" s="17" t="s">
        <v>45</v>
      </c>
      <c r="U978" s="25">
        <f>+[1]DEPURADO!I972</f>
        <v>0</v>
      </c>
      <c r="V978" s="24"/>
      <c r="W978" s="17" t="s">
        <v>45</v>
      </c>
      <c r="X978" s="25">
        <f>+[1]DEPURADO!K972+[1]DEPURADO!L972</f>
        <v>0</v>
      </c>
      <c r="Y978" s="17" t="s">
        <v>45</v>
      </c>
      <c r="Z978" s="25">
        <f t="shared" si="110"/>
        <v>0</v>
      </c>
      <c r="AA978" s="25"/>
      <c r="AB978" s="25">
        <v>0</v>
      </c>
      <c r="AC978" s="25">
        <v>0</v>
      </c>
      <c r="AD978" s="24"/>
      <c r="AE978" s="24">
        <f>+[1]DEPURADO!K972</f>
        <v>0</v>
      </c>
      <c r="AF978" s="24">
        <v>0</v>
      </c>
      <c r="AG978" s="24">
        <f t="shared" si="111"/>
        <v>0</v>
      </c>
      <c r="AH978" s="24">
        <v>0</v>
      </c>
      <c r="AI978" s="24" t="str">
        <f>+[1]DEPURADO!G972</f>
        <v>NO RADICADA</v>
      </c>
      <c r="AJ978" s="26"/>
      <c r="AK978" s="27"/>
    </row>
    <row r="979" spans="1:37" s="28" customFormat="1" ht="16.149999999999999" customHeight="1">
      <c r="A979" s="17">
        <f t="shared" si="105"/>
        <v>971</v>
      </c>
      <c r="B979" s="18" t="s">
        <v>44</v>
      </c>
      <c r="C979" s="17">
        <f>+[1]DEPURADO!A973</f>
        <v>5052</v>
      </c>
      <c r="D979" s="17">
        <f>+[1]DEPURADO!B973</f>
        <v>5052</v>
      </c>
      <c r="E979" s="19">
        <f>+[1]DEPURADO!C973</f>
        <v>45003</v>
      </c>
      <c r="F979" s="20" t="str">
        <f>+IF([1]DEPURADO!D973&gt;1,[1]DEPURADO!D973," ")</f>
        <v xml:space="preserve"> </v>
      </c>
      <c r="G979" s="21">
        <f>[1]DEPURADO!F973</f>
        <v>241000</v>
      </c>
      <c r="H979" s="22">
        <v>0</v>
      </c>
      <c r="I979" s="22">
        <f>+[1]DEPURADO!M973+[1]DEPURADO!N973</f>
        <v>0</v>
      </c>
      <c r="J979" s="22">
        <f>+[1]DEPURADO!R973</f>
        <v>0</v>
      </c>
      <c r="K979" s="23">
        <f>+[1]DEPURADO!P973+[1]DEPURADO!Q973</f>
        <v>0</v>
      </c>
      <c r="L979" s="22">
        <v>0</v>
      </c>
      <c r="M979" s="22">
        <v>0</v>
      </c>
      <c r="N979" s="22">
        <f t="shared" si="106"/>
        <v>0</v>
      </c>
      <c r="O979" s="22">
        <f t="shared" si="107"/>
        <v>241000</v>
      </c>
      <c r="P979" s="18">
        <f>IF([1]DEPURADO!H973&gt;1,0,[1]DEPURADO!B973)</f>
        <v>0</v>
      </c>
      <c r="Q979" s="24">
        <f t="shared" si="108"/>
        <v>0</v>
      </c>
      <c r="R979" s="25">
        <f t="shared" si="109"/>
        <v>241000</v>
      </c>
      <c r="S979" s="25">
        <f>+[1]DEPURADO!J973</f>
        <v>0</v>
      </c>
      <c r="T979" s="17" t="s">
        <v>45</v>
      </c>
      <c r="U979" s="25">
        <f>+[1]DEPURADO!I973</f>
        <v>0</v>
      </c>
      <c r="V979" s="24"/>
      <c r="W979" s="17" t="s">
        <v>45</v>
      </c>
      <c r="X979" s="25">
        <f>+[1]DEPURADO!K973+[1]DEPURADO!L973</f>
        <v>0</v>
      </c>
      <c r="Y979" s="17" t="s">
        <v>45</v>
      </c>
      <c r="Z979" s="25">
        <f t="shared" si="110"/>
        <v>0</v>
      </c>
      <c r="AA979" s="25"/>
      <c r="AB979" s="25">
        <v>0</v>
      </c>
      <c r="AC979" s="25">
        <v>0</v>
      </c>
      <c r="AD979" s="24"/>
      <c r="AE979" s="24">
        <f>+[1]DEPURADO!K973</f>
        <v>0</v>
      </c>
      <c r="AF979" s="24">
        <v>0</v>
      </c>
      <c r="AG979" s="24">
        <f t="shared" si="111"/>
        <v>0</v>
      </c>
      <c r="AH979" s="24">
        <v>0</v>
      </c>
      <c r="AI979" s="24" t="str">
        <f>+[1]DEPURADO!G973</f>
        <v>NO RADICADA</v>
      </c>
      <c r="AJ979" s="26"/>
      <c r="AK979" s="27"/>
    </row>
    <row r="980" spans="1:37" s="28" customFormat="1" ht="16.149999999999999" customHeight="1">
      <c r="A980" s="17">
        <f t="shared" si="105"/>
        <v>972</v>
      </c>
      <c r="B980" s="18" t="s">
        <v>44</v>
      </c>
      <c r="C980" s="17">
        <f>+[1]DEPURADO!A974</f>
        <v>5058</v>
      </c>
      <c r="D980" s="17">
        <f>+[1]DEPURADO!B974</f>
        <v>5058</v>
      </c>
      <c r="E980" s="19">
        <f>+[1]DEPURADO!C974</f>
        <v>45003</v>
      </c>
      <c r="F980" s="20" t="str">
        <f>+IF([1]DEPURADO!D974&gt;1,[1]DEPURADO!D974," ")</f>
        <v xml:space="preserve"> </v>
      </c>
      <c r="G980" s="21">
        <f>[1]DEPURADO!F974</f>
        <v>241000</v>
      </c>
      <c r="H980" s="22">
        <v>0</v>
      </c>
      <c r="I980" s="22">
        <f>+[1]DEPURADO!M974+[1]DEPURADO!N974</f>
        <v>0</v>
      </c>
      <c r="J980" s="22">
        <f>+[1]DEPURADO!R974</f>
        <v>0</v>
      </c>
      <c r="K980" s="23">
        <f>+[1]DEPURADO!P974+[1]DEPURADO!Q974</f>
        <v>0</v>
      </c>
      <c r="L980" s="22">
        <v>0</v>
      </c>
      <c r="M980" s="22">
        <v>0</v>
      </c>
      <c r="N980" s="22">
        <f t="shared" si="106"/>
        <v>0</v>
      </c>
      <c r="O980" s="22">
        <f t="shared" si="107"/>
        <v>241000</v>
      </c>
      <c r="P980" s="18">
        <f>IF([1]DEPURADO!H974&gt;1,0,[1]DEPURADO!B974)</f>
        <v>0</v>
      </c>
      <c r="Q980" s="24">
        <f t="shared" si="108"/>
        <v>0</v>
      </c>
      <c r="R980" s="25">
        <f t="shared" si="109"/>
        <v>241000</v>
      </c>
      <c r="S980" s="25">
        <f>+[1]DEPURADO!J974</f>
        <v>0</v>
      </c>
      <c r="T980" s="17" t="s">
        <v>45</v>
      </c>
      <c r="U980" s="25">
        <f>+[1]DEPURADO!I974</f>
        <v>0</v>
      </c>
      <c r="V980" s="24"/>
      <c r="W980" s="17" t="s">
        <v>45</v>
      </c>
      <c r="X980" s="25">
        <f>+[1]DEPURADO!K974+[1]DEPURADO!L974</f>
        <v>0</v>
      </c>
      <c r="Y980" s="17" t="s">
        <v>45</v>
      </c>
      <c r="Z980" s="25">
        <f t="shared" si="110"/>
        <v>0</v>
      </c>
      <c r="AA980" s="25"/>
      <c r="AB980" s="25">
        <v>0</v>
      </c>
      <c r="AC980" s="25">
        <v>0</v>
      </c>
      <c r="AD980" s="24"/>
      <c r="AE980" s="24">
        <f>+[1]DEPURADO!K974</f>
        <v>0</v>
      </c>
      <c r="AF980" s="24">
        <v>0</v>
      </c>
      <c r="AG980" s="24">
        <f t="shared" si="111"/>
        <v>0</v>
      </c>
      <c r="AH980" s="24">
        <v>0</v>
      </c>
      <c r="AI980" s="24" t="str">
        <f>+[1]DEPURADO!G974</f>
        <v>NO RADICADA</v>
      </c>
      <c r="AJ980" s="26"/>
      <c r="AK980" s="27"/>
    </row>
    <row r="981" spans="1:37" s="28" customFormat="1" ht="16.149999999999999" customHeight="1">
      <c r="A981" s="17">
        <f t="shared" si="105"/>
        <v>973</v>
      </c>
      <c r="B981" s="18" t="s">
        <v>44</v>
      </c>
      <c r="C981" s="17">
        <f>+[1]DEPURADO!A975</f>
        <v>5086</v>
      </c>
      <c r="D981" s="17">
        <f>+[1]DEPURADO!B975</f>
        <v>5086</v>
      </c>
      <c r="E981" s="19">
        <f>+[1]DEPURADO!C975</f>
        <v>45003</v>
      </c>
      <c r="F981" s="20" t="str">
        <f>+IF([1]DEPURADO!D975&gt;1,[1]DEPURADO!D975," ")</f>
        <v xml:space="preserve"> </v>
      </c>
      <c r="G981" s="21">
        <f>[1]DEPURADO!F975</f>
        <v>245500</v>
      </c>
      <c r="H981" s="22">
        <v>0</v>
      </c>
      <c r="I981" s="22">
        <f>+[1]DEPURADO!M975+[1]DEPURADO!N975</f>
        <v>0</v>
      </c>
      <c r="J981" s="22">
        <f>+[1]DEPURADO!R975</f>
        <v>0</v>
      </c>
      <c r="K981" s="23">
        <f>+[1]DEPURADO!P975+[1]DEPURADO!Q975</f>
        <v>0</v>
      </c>
      <c r="L981" s="22">
        <v>0</v>
      </c>
      <c r="M981" s="22">
        <v>0</v>
      </c>
      <c r="N981" s="22">
        <f t="shared" si="106"/>
        <v>0</v>
      </c>
      <c r="O981" s="22">
        <f t="shared" si="107"/>
        <v>245500</v>
      </c>
      <c r="P981" s="18">
        <f>IF([1]DEPURADO!H975&gt;1,0,[1]DEPURADO!B975)</f>
        <v>0</v>
      </c>
      <c r="Q981" s="24">
        <f t="shared" si="108"/>
        <v>0</v>
      </c>
      <c r="R981" s="25">
        <f t="shared" si="109"/>
        <v>245500</v>
      </c>
      <c r="S981" s="25">
        <f>+[1]DEPURADO!J975</f>
        <v>0</v>
      </c>
      <c r="T981" s="17" t="s">
        <v>45</v>
      </c>
      <c r="U981" s="25">
        <f>+[1]DEPURADO!I975</f>
        <v>0</v>
      </c>
      <c r="V981" s="24"/>
      <c r="W981" s="17" t="s">
        <v>45</v>
      </c>
      <c r="X981" s="25">
        <f>+[1]DEPURADO!K975+[1]DEPURADO!L975</f>
        <v>0</v>
      </c>
      <c r="Y981" s="17" t="s">
        <v>45</v>
      </c>
      <c r="Z981" s="25">
        <f t="shared" si="110"/>
        <v>0</v>
      </c>
      <c r="AA981" s="25"/>
      <c r="AB981" s="25">
        <v>0</v>
      </c>
      <c r="AC981" s="25">
        <v>0</v>
      </c>
      <c r="AD981" s="24"/>
      <c r="AE981" s="24">
        <f>+[1]DEPURADO!K975</f>
        <v>0</v>
      </c>
      <c r="AF981" s="24">
        <v>0</v>
      </c>
      <c r="AG981" s="24">
        <f t="shared" si="111"/>
        <v>0</v>
      </c>
      <c r="AH981" s="24">
        <v>0</v>
      </c>
      <c r="AI981" s="24" t="str">
        <f>+[1]DEPURADO!G975</f>
        <v>NO RADICADA</v>
      </c>
      <c r="AJ981" s="26"/>
      <c r="AK981" s="27"/>
    </row>
    <row r="982" spans="1:37" s="28" customFormat="1" ht="16.149999999999999" customHeight="1">
      <c r="A982" s="17">
        <f t="shared" si="105"/>
        <v>974</v>
      </c>
      <c r="B982" s="18" t="s">
        <v>44</v>
      </c>
      <c r="C982" s="17">
        <f>+[1]DEPURADO!A976</f>
        <v>5038</v>
      </c>
      <c r="D982" s="17">
        <f>+[1]DEPURADO!B976</f>
        <v>5038</v>
      </c>
      <c r="E982" s="19">
        <f>+[1]DEPURADO!C976</f>
        <v>45003</v>
      </c>
      <c r="F982" s="20" t="str">
        <f>+IF([1]DEPURADO!D976&gt;1,[1]DEPURADO!D976," ")</f>
        <v xml:space="preserve"> </v>
      </c>
      <c r="G982" s="21">
        <f>[1]DEPURADO!F976</f>
        <v>246300</v>
      </c>
      <c r="H982" s="22">
        <v>0</v>
      </c>
      <c r="I982" s="22">
        <f>+[1]DEPURADO!M976+[1]DEPURADO!N976</f>
        <v>0</v>
      </c>
      <c r="J982" s="22">
        <f>+[1]DEPURADO!R976</f>
        <v>0</v>
      </c>
      <c r="K982" s="23">
        <f>+[1]DEPURADO!P976+[1]DEPURADO!Q976</f>
        <v>0</v>
      </c>
      <c r="L982" s="22">
        <v>0</v>
      </c>
      <c r="M982" s="22">
        <v>0</v>
      </c>
      <c r="N982" s="22">
        <f t="shared" si="106"/>
        <v>0</v>
      </c>
      <c r="O982" s="22">
        <f t="shared" si="107"/>
        <v>246300</v>
      </c>
      <c r="P982" s="18">
        <f>IF([1]DEPURADO!H976&gt;1,0,[1]DEPURADO!B976)</f>
        <v>0</v>
      </c>
      <c r="Q982" s="24">
        <f t="shared" si="108"/>
        <v>0</v>
      </c>
      <c r="R982" s="25">
        <f t="shared" si="109"/>
        <v>246300</v>
      </c>
      <c r="S982" s="25">
        <f>+[1]DEPURADO!J976</f>
        <v>0</v>
      </c>
      <c r="T982" s="17" t="s">
        <v>45</v>
      </c>
      <c r="U982" s="25">
        <f>+[1]DEPURADO!I976</f>
        <v>0</v>
      </c>
      <c r="V982" s="24"/>
      <c r="W982" s="17" t="s">
        <v>45</v>
      </c>
      <c r="X982" s="25">
        <f>+[1]DEPURADO!K976+[1]DEPURADO!L976</f>
        <v>0</v>
      </c>
      <c r="Y982" s="17" t="s">
        <v>45</v>
      </c>
      <c r="Z982" s="25">
        <f t="shared" si="110"/>
        <v>0</v>
      </c>
      <c r="AA982" s="25"/>
      <c r="AB982" s="25">
        <v>0</v>
      </c>
      <c r="AC982" s="25">
        <v>0</v>
      </c>
      <c r="AD982" s="24"/>
      <c r="AE982" s="24">
        <f>+[1]DEPURADO!K976</f>
        <v>0</v>
      </c>
      <c r="AF982" s="24">
        <v>0</v>
      </c>
      <c r="AG982" s="24">
        <f t="shared" si="111"/>
        <v>0</v>
      </c>
      <c r="AH982" s="24">
        <v>0</v>
      </c>
      <c r="AI982" s="24" t="str">
        <f>+[1]DEPURADO!G976</f>
        <v>NO RADICADA</v>
      </c>
      <c r="AJ982" s="26"/>
      <c r="AK982" s="27"/>
    </row>
    <row r="983" spans="1:37" s="28" customFormat="1" ht="16.149999999999999" customHeight="1">
      <c r="A983" s="17">
        <f t="shared" si="105"/>
        <v>975</v>
      </c>
      <c r="B983" s="18" t="s">
        <v>44</v>
      </c>
      <c r="C983" s="17">
        <f>+[1]DEPURADO!A977</f>
        <v>5053</v>
      </c>
      <c r="D983" s="17">
        <f>+[1]DEPURADO!B977</f>
        <v>5053</v>
      </c>
      <c r="E983" s="19">
        <f>+[1]DEPURADO!C977</f>
        <v>45003</v>
      </c>
      <c r="F983" s="20" t="str">
        <f>+IF([1]DEPURADO!D977&gt;1,[1]DEPURADO!D977," ")</f>
        <v xml:space="preserve"> </v>
      </c>
      <c r="G983" s="21">
        <f>[1]DEPURADO!F977</f>
        <v>249612</v>
      </c>
      <c r="H983" s="22">
        <v>0</v>
      </c>
      <c r="I983" s="22">
        <f>+[1]DEPURADO!M977+[1]DEPURADO!N977</f>
        <v>0</v>
      </c>
      <c r="J983" s="22">
        <f>+[1]DEPURADO!R977</f>
        <v>0</v>
      </c>
      <c r="K983" s="23">
        <f>+[1]DEPURADO!P977+[1]DEPURADO!Q977</f>
        <v>0</v>
      </c>
      <c r="L983" s="22">
        <v>0</v>
      </c>
      <c r="M983" s="22">
        <v>0</v>
      </c>
      <c r="N983" s="22">
        <f t="shared" si="106"/>
        <v>0</v>
      </c>
      <c r="O983" s="22">
        <f t="shared" si="107"/>
        <v>249612</v>
      </c>
      <c r="P983" s="18">
        <f>IF([1]DEPURADO!H977&gt;1,0,[1]DEPURADO!B977)</f>
        <v>0</v>
      </c>
      <c r="Q983" s="24">
        <f t="shared" si="108"/>
        <v>0</v>
      </c>
      <c r="R983" s="25">
        <f t="shared" si="109"/>
        <v>249612</v>
      </c>
      <c r="S983" s="25">
        <f>+[1]DEPURADO!J977</f>
        <v>0</v>
      </c>
      <c r="T983" s="17" t="s">
        <v>45</v>
      </c>
      <c r="U983" s="25">
        <f>+[1]DEPURADO!I977</f>
        <v>0</v>
      </c>
      <c r="V983" s="24"/>
      <c r="W983" s="17" t="s">
        <v>45</v>
      </c>
      <c r="X983" s="25">
        <f>+[1]DEPURADO!K977+[1]DEPURADO!L977</f>
        <v>0</v>
      </c>
      <c r="Y983" s="17" t="s">
        <v>45</v>
      </c>
      <c r="Z983" s="25">
        <f t="shared" si="110"/>
        <v>0</v>
      </c>
      <c r="AA983" s="25"/>
      <c r="AB983" s="25">
        <v>0</v>
      </c>
      <c r="AC983" s="25">
        <v>0</v>
      </c>
      <c r="AD983" s="24"/>
      <c r="AE983" s="24">
        <f>+[1]DEPURADO!K977</f>
        <v>0</v>
      </c>
      <c r="AF983" s="24">
        <v>0</v>
      </c>
      <c r="AG983" s="24">
        <f t="shared" si="111"/>
        <v>0</v>
      </c>
      <c r="AH983" s="24">
        <v>0</v>
      </c>
      <c r="AI983" s="24" t="str">
        <f>+[1]DEPURADO!G977</f>
        <v>NO RADICADA</v>
      </c>
      <c r="AJ983" s="26"/>
      <c r="AK983" s="27"/>
    </row>
    <row r="984" spans="1:37" s="28" customFormat="1" ht="16.149999999999999" customHeight="1">
      <c r="A984" s="17">
        <f t="shared" si="105"/>
        <v>976</v>
      </c>
      <c r="B984" s="18" t="s">
        <v>44</v>
      </c>
      <c r="C984" s="17">
        <f>+[1]DEPURADO!A978</f>
        <v>5050</v>
      </c>
      <c r="D984" s="17">
        <f>+[1]DEPURADO!B978</f>
        <v>5050</v>
      </c>
      <c r="E984" s="19">
        <f>+[1]DEPURADO!C978</f>
        <v>45003</v>
      </c>
      <c r="F984" s="20" t="str">
        <f>+IF([1]DEPURADO!D978&gt;1,[1]DEPURADO!D978," ")</f>
        <v xml:space="preserve"> </v>
      </c>
      <c r="G984" s="21">
        <f>[1]DEPURADO!F978</f>
        <v>277928</v>
      </c>
      <c r="H984" s="22">
        <v>0</v>
      </c>
      <c r="I984" s="22">
        <f>+[1]DEPURADO!M978+[1]DEPURADO!N978</f>
        <v>0</v>
      </c>
      <c r="J984" s="22">
        <f>+[1]DEPURADO!R978</f>
        <v>0</v>
      </c>
      <c r="K984" s="23">
        <f>+[1]DEPURADO!P978+[1]DEPURADO!Q978</f>
        <v>0</v>
      </c>
      <c r="L984" s="22">
        <v>0</v>
      </c>
      <c r="M984" s="22">
        <v>0</v>
      </c>
      <c r="N984" s="22">
        <f t="shared" si="106"/>
        <v>0</v>
      </c>
      <c r="O984" s="22">
        <f t="shared" si="107"/>
        <v>277928</v>
      </c>
      <c r="P984" s="18">
        <f>IF([1]DEPURADO!H978&gt;1,0,[1]DEPURADO!B978)</f>
        <v>5050</v>
      </c>
      <c r="Q984" s="24">
        <f t="shared" si="108"/>
        <v>277928</v>
      </c>
      <c r="R984" s="25">
        <f t="shared" si="109"/>
        <v>0</v>
      </c>
      <c r="S984" s="25">
        <f>+[1]DEPURADO!J978</f>
        <v>0</v>
      </c>
      <c r="T984" s="17" t="s">
        <v>45</v>
      </c>
      <c r="U984" s="25">
        <f>+[1]DEPURADO!I978</f>
        <v>277928</v>
      </c>
      <c r="V984" s="24"/>
      <c r="W984" s="17" t="s">
        <v>45</v>
      </c>
      <c r="X984" s="25">
        <f>+[1]DEPURADO!K978+[1]DEPURADO!L978</f>
        <v>0</v>
      </c>
      <c r="Y984" s="17" t="s">
        <v>45</v>
      </c>
      <c r="Z984" s="25">
        <f t="shared" si="110"/>
        <v>0</v>
      </c>
      <c r="AA984" s="25"/>
      <c r="AB984" s="25">
        <v>0</v>
      </c>
      <c r="AC984" s="25">
        <v>0</v>
      </c>
      <c r="AD984" s="24"/>
      <c r="AE984" s="24">
        <f>+[1]DEPURADO!K978</f>
        <v>0</v>
      </c>
      <c r="AF984" s="24">
        <v>0</v>
      </c>
      <c r="AG984" s="24">
        <f t="shared" si="111"/>
        <v>0</v>
      </c>
      <c r="AH984" s="24">
        <v>0</v>
      </c>
      <c r="AI984" s="24" t="str">
        <f>+[1]DEPURADO!G978</f>
        <v>EN REVISION</v>
      </c>
      <c r="AJ984" s="26"/>
      <c r="AK984" s="27"/>
    </row>
    <row r="985" spans="1:37" s="28" customFormat="1" ht="16.149999999999999" customHeight="1">
      <c r="A985" s="17">
        <f t="shared" si="105"/>
        <v>977</v>
      </c>
      <c r="B985" s="18" t="s">
        <v>44</v>
      </c>
      <c r="C985" s="17">
        <f>+[1]DEPURADO!A979</f>
        <v>5074</v>
      </c>
      <c r="D985" s="17">
        <f>+[1]DEPURADO!B979</f>
        <v>5074</v>
      </c>
      <c r="E985" s="19">
        <f>+[1]DEPURADO!C979</f>
        <v>45003</v>
      </c>
      <c r="F985" s="20" t="str">
        <f>+IF([1]DEPURADO!D979&gt;1,[1]DEPURADO!D979," ")</f>
        <v xml:space="preserve"> </v>
      </c>
      <c r="G985" s="21">
        <f>[1]DEPURADO!F979</f>
        <v>369500</v>
      </c>
      <c r="H985" s="22">
        <v>0</v>
      </c>
      <c r="I985" s="22">
        <f>+[1]DEPURADO!M979+[1]DEPURADO!N979</f>
        <v>0</v>
      </c>
      <c r="J985" s="22">
        <f>+[1]DEPURADO!R979</f>
        <v>0</v>
      </c>
      <c r="K985" s="23">
        <f>+[1]DEPURADO!P979+[1]DEPURADO!Q979</f>
        <v>0</v>
      </c>
      <c r="L985" s="22">
        <v>0</v>
      </c>
      <c r="M985" s="22">
        <v>0</v>
      </c>
      <c r="N985" s="22">
        <f t="shared" si="106"/>
        <v>0</v>
      </c>
      <c r="O985" s="22">
        <f t="shared" si="107"/>
        <v>369500</v>
      </c>
      <c r="P985" s="18">
        <f>IF([1]DEPURADO!H979&gt;1,0,[1]DEPURADO!B979)</f>
        <v>0</v>
      </c>
      <c r="Q985" s="24">
        <f t="shared" si="108"/>
        <v>0</v>
      </c>
      <c r="R985" s="25">
        <f t="shared" si="109"/>
        <v>369500</v>
      </c>
      <c r="S985" s="25">
        <f>+[1]DEPURADO!J979</f>
        <v>0</v>
      </c>
      <c r="T985" s="17" t="s">
        <v>45</v>
      </c>
      <c r="U985" s="25">
        <f>+[1]DEPURADO!I979</f>
        <v>0</v>
      </c>
      <c r="V985" s="24"/>
      <c r="W985" s="17" t="s">
        <v>45</v>
      </c>
      <c r="X985" s="25">
        <f>+[1]DEPURADO!K979+[1]DEPURADO!L979</f>
        <v>0</v>
      </c>
      <c r="Y985" s="17" t="s">
        <v>45</v>
      </c>
      <c r="Z985" s="25">
        <f t="shared" si="110"/>
        <v>0</v>
      </c>
      <c r="AA985" s="25"/>
      <c r="AB985" s="25">
        <v>0</v>
      </c>
      <c r="AC985" s="25">
        <v>0</v>
      </c>
      <c r="AD985" s="24"/>
      <c r="AE985" s="24">
        <f>+[1]DEPURADO!K979</f>
        <v>0</v>
      </c>
      <c r="AF985" s="24">
        <v>0</v>
      </c>
      <c r="AG985" s="24">
        <f t="shared" si="111"/>
        <v>0</v>
      </c>
      <c r="AH985" s="24">
        <v>0</v>
      </c>
      <c r="AI985" s="24" t="str">
        <f>+[1]DEPURADO!G979</f>
        <v>NO RADICADA</v>
      </c>
      <c r="AJ985" s="26"/>
      <c r="AK985" s="27"/>
    </row>
    <row r="986" spans="1:37" s="28" customFormat="1" ht="16.149999999999999" customHeight="1">
      <c r="A986" s="17">
        <f t="shared" si="105"/>
        <v>978</v>
      </c>
      <c r="B986" s="18" t="s">
        <v>44</v>
      </c>
      <c r="C986" s="17">
        <f>+[1]DEPURADO!A980</f>
        <v>5062</v>
      </c>
      <c r="D986" s="17">
        <f>+[1]DEPURADO!B980</f>
        <v>5062</v>
      </c>
      <c r="E986" s="19">
        <f>+[1]DEPURADO!C980</f>
        <v>45003</v>
      </c>
      <c r="F986" s="20" t="str">
        <f>+IF([1]DEPURADO!D980&gt;1,[1]DEPURADO!D980," ")</f>
        <v xml:space="preserve"> </v>
      </c>
      <c r="G986" s="21">
        <f>[1]DEPURADO!F980</f>
        <v>425600</v>
      </c>
      <c r="H986" s="22">
        <v>0</v>
      </c>
      <c r="I986" s="22">
        <f>+[1]DEPURADO!M980+[1]DEPURADO!N980</f>
        <v>0</v>
      </c>
      <c r="J986" s="22">
        <f>+[1]DEPURADO!R980</f>
        <v>0</v>
      </c>
      <c r="K986" s="23">
        <f>+[1]DEPURADO!P980+[1]DEPURADO!Q980</f>
        <v>0</v>
      </c>
      <c r="L986" s="22">
        <v>0</v>
      </c>
      <c r="M986" s="22">
        <v>0</v>
      </c>
      <c r="N986" s="22">
        <f t="shared" si="106"/>
        <v>0</v>
      </c>
      <c r="O986" s="22">
        <f t="shared" si="107"/>
        <v>425600</v>
      </c>
      <c r="P986" s="18">
        <f>IF([1]DEPURADO!H980&gt;1,0,[1]DEPURADO!B980)</f>
        <v>0</v>
      </c>
      <c r="Q986" s="24">
        <f t="shared" si="108"/>
        <v>0</v>
      </c>
      <c r="R986" s="25">
        <f t="shared" si="109"/>
        <v>425600</v>
      </c>
      <c r="S986" s="25">
        <f>+[1]DEPURADO!J980</f>
        <v>0</v>
      </c>
      <c r="T986" s="17" t="s">
        <v>45</v>
      </c>
      <c r="U986" s="25">
        <f>+[1]DEPURADO!I980</f>
        <v>0</v>
      </c>
      <c r="V986" s="24"/>
      <c r="W986" s="17" t="s">
        <v>45</v>
      </c>
      <c r="X986" s="25">
        <f>+[1]DEPURADO!K980+[1]DEPURADO!L980</f>
        <v>0</v>
      </c>
      <c r="Y986" s="17" t="s">
        <v>45</v>
      </c>
      <c r="Z986" s="25">
        <f t="shared" si="110"/>
        <v>0</v>
      </c>
      <c r="AA986" s="25"/>
      <c r="AB986" s="25">
        <v>0</v>
      </c>
      <c r="AC986" s="25">
        <v>0</v>
      </c>
      <c r="AD986" s="24"/>
      <c r="AE986" s="24">
        <f>+[1]DEPURADO!K980</f>
        <v>0</v>
      </c>
      <c r="AF986" s="24">
        <v>0</v>
      </c>
      <c r="AG986" s="24">
        <f t="shared" si="111"/>
        <v>0</v>
      </c>
      <c r="AH986" s="24">
        <v>0</v>
      </c>
      <c r="AI986" s="24" t="str">
        <f>+[1]DEPURADO!G980</f>
        <v>NO RADICADA</v>
      </c>
      <c r="AJ986" s="26"/>
      <c r="AK986" s="27"/>
    </row>
    <row r="987" spans="1:37" s="28" customFormat="1" ht="16.149999999999999" customHeight="1">
      <c r="A987" s="17">
        <f t="shared" si="105"/>
        <v>979</v>
      </c>
      <c r="B987" s="18" t="s">
        <v>44</v>
      </c>
      <c r="C987" s="17">
        <f>+[1]DEPURADO!A981</f>
        <v>5056</v>
      </c>
      <c r="D987" s="17">
        <f>+[1]DEPURADO!B981</f>
        <v>5056</v>
      </c>
      <c r="E987" s="19">
        <f>+[1]DEPURADO!C981</f>
        <v>45003</v>
      </c>
      <c r="F987" s="20" t="str">
        <f>+IF([1]DEPURADO!D981&gt;1,[1]DEPURADO!D981," ")</f>
        <v xml:space="preserve"> </v>
      </c>
      <c r="G987" s="21">
        <f>[1]DEPURADO!F981</f>
        <v>426000</v>
      </c>
      <c r="H987" s="22">
        <v>0</v>
      </c>
      <c r="I987" s="22">
        <f>+[1]DEPURADO!M981+[1]DEPURADO!N981</f>
        <v>0</v>
      </c>
      <c r="J987" s="22">
        <f>+[1]DEPURADO!R981</f>
        <v>0</v>
      </c>
      <c r="K987" s="23">
        <f>+[1]DEPURADO!P981+[1]DEPURADO!Q981</f>
        <v>0</v>
      </c>
      <c r="L987" s="22">
        <v>0</v>
      </c>
      <c r="M987" s="22">
        <v>0</v>
      </c>
      <c r="N987" s="22">
        <f t="shared" si="106"/>
        <v>0</v>
      </c>
      <c r="O987" s="22">
        <f t="shared" si="107"/>
        <v>426000</v>
      </c>
      <c r="P987" s="18">
        <f>IF([1]DEPURADO!H981&gt;1,0,[1]DEPURADO!B981)</f>
        <v>0</v>
      </c>
      <c r="Q987" s="24">
        <f t="shared" si="108"/>
        <v>0</v>
      </c>
      <c r="R987" s="25">
        <f t="shared" si="109"/>
        <v>426000</v>
      </c>
      <c r="S987" s="25">
        <f>+[1]DEPURADO!J981</f>
        <v>0</v>
      </c>
      <c r="T987" s="17" t="s">
        <v>45</v>
      </c>
      <c r="U987" s="25">
        <f>+[1]DEPURADO!I981</f>
        <v>0</v>
      </c>
      <c r="V987" s="24"/>
      <c r="W987" s="17" t="s">
        <v>45</v>
      </c>
      <c r="X987" s="25">
        <f>+[1]DEPURADO!K981+[1]DEPURADO!L981</f>
        <v>0</v>
      </c>
      <c r="Y987" s="17" t="s">
        <v>45</v>
      </c>
      <c r="Z987" s="25">
        <f t="shared" si="110"/>
        <v>0</v>
      </c>
      <c r="AA987" s="25"/>
      <c r="AB987" s="25">
        <v>0</v>
      </c>
      <c r="AC987" s="25">
        <v>0</v>
      </c>
      <c r="AD987" s="24"/>
      <c r="AE987" s="24">
        <f>+[1]DEPURADO!K981</f>
        <v>0</v>
      </c>
      <c r="AF987" s="24">
        <v>0</v>
      </c>
      <c r="AG987" s="24">
        <f t="shared" si="111"/>
        <v>0</v>
      </c>
      <c r="AH987" s="24">
        <v>0</v>
      </c>
      <c r="AI987" s="24" t="str">
        <f>+[1]DEPURADO!G981</f>
        <v>NO RADICADA</v>
      </c>
      <c r="AJ987" s="26"/>
      <c r="AK987" s="27"/>
    </row>
    <row r="988" spans="1:37" s="28" customFormat="1" ht="16.149999999999999" customHeight="1">
      <c r="A988" s="17">
        <f t="shared" si="105"/>
        <v>980</v>
      </c>
      <c r="B988" s="18" t="s">
        <v>44</v>
      </c>
      <c r="C988" s="17">
        <f>+[1]DEPURADO!A982</f>
        <v>5081</v>
      </c>
      <c r="D988" s="17">
        <f>+[1]DEPURADO!B982</f>
        <v>5081</v>
      </c>
      <c r="E988" s="19">
        <f>+[1]DEPURADO!C982</f>
        <v>45003</v>
      </c>
      <c r="F988" s="20" t="str">
        <f>+IF([1]DEPURADO!D982&gt;1,[1]DEPURADO!D982," ")</f>
        <v xml:space="preserve"> </v>
      </c>
      <c r="G988" s="21">
        <f>[1]DEPURADO!F982</f>
        <v>464100</v>
      </c>
      <c r="H988" s="22">
        <v>0</v>
      </c>
      <c r="I988" s="22">
        <f>+[1]DEPURADO!M982+[1]DEPURADO!N982</f>
        <v>0</v>
      </c>
      <c r="J988" s="22">
        <f>+[1]DEPURADO!R982</f>
        <v>0</v>
      </c>
      <c r="K988" s="23">
        <f>+[1]DEPURADO!P982+[1]DEPURADO!Q982</f>
        <v>0</v>
      </c>
      <c r="L988" s="22">
        <v>0</v>
      </c>
      <c r="M988" s="22">
        <v>0</v>
      </c>
      <c r="N988" s="22">
        <f t="shared" si="106"/>
        <v>0</v>
      </c>
      <c r="O988" s="22">
        <f t="shared" si="107"/>
        <v>464100</v>
      </c>
      <c r="P988" s="18">
        <f>IF([1]DEPURADO!H982&gt;1,0,[1]DEPURADO!B982)</f>
        <v>0</v>
      </c>
      <c r="Q988" s="24">
        <f t="shared" si="108"/>
        <v>0</v>
      </c>
      <c r="R988" s="25">
        <f t="shared" si="109"/>
        <v>464100</v>
      </c>
      <c r="S988" s="25">
        <f>+[1]DEPURADO!J982</f>
        <v>0</v>
      </c>
      <c r="T988" s="17" t="s">
        <v>45</v>
      </c>
      <c r="U988" s="25">
        <f>+[1]DEPURADO!I982</f>
        <v>0</v>
      </c>
      <c r="V988" s="24"/>
      <c r="W988" s="17" t="s">
        <v>45</v>
      </c>
      <c r="X988" s="25">
        <f>+[1]DEPURADO!K982+[1]DEPURADO!L982</f>
        <v>0</v>
      </c>
      <c r="Y988" s="17" t="s">
        <v>45</v>
      </c>
      <c r="Z988" s="25">
        <f t="shared" si="110"/>
        <v>0</v>
      </c>
      <c r="AA988" s="25"/>
      <c r="AB988" s="25">
        <v>0</v>
      </c>
      <c r="AC988" s="25">
        <v>0</v>
      </c>
      <c r="AD988" s="24"/>
      <c r="AE988" s="24">
        <f>+[1]DEPURADO!K982</f>
        <v>0</v>
      </c>
      <c r="AF988" s="24">
        <v>0</v>
      </c>
      <c r="AG988" s="24">
        <f t="shared" si="111"/>
        <v>0</v>
      </c>
      <c r="AH988" s="24">
        <v>0</v>
      </c>
      <c r="AI988" s="24" t="str">
        <f>+[1]DEPURADO!G982</f>
        <v>NO RADICADA</v>
      </c>
      <c r="AJ988" s="26"/>
      <c r="AK988" s="27"/>
    </row>
    <row r="989" spans="1:37" s="28" customFormat="1" ht="16.149999999999999" customHeight="1">
      <c r="A989" s="17">
        <f t="shared" si="105"/>
        <v>981</v>
      </c>
      <c r="B989" s="18" t="s">
        <v>44</v>
      </c>
      <c r="C989" s="17">
        <f>+[1]DEPURADO!A983</f>
        <v>5075</v>
      </c>
      <c r="D989" s="17">
        <f>+[1]DEPURADO!B983</f>
        <v>5075</v>
      </c>
      <c r="E989" s="19">
        <f>+[1]DEPURADO!C983</f>
        <v>45003</v>
      </c>
      <c r="F989" s="20" t="str">
        <f>+IF([1]DEPURADO!D983&gt;1,[1]DEPURADO!D983," ")</f>
        <v xml:space="preserve"> </v>
      </c>
      <c r="G989" s="21">
        <f>[1]DEPURADO!F983</f>
        <v>507100</v>
      </c>
      <c r="H989" s="22">
        <v>0</v>
      </c>
      <c r="I989" s="22">
        <f>+[1]DEPURADO!M983+[1]DEPURADO!N983</f>
        <v>0</v>
      </c>
      <c r="J989" s="22">
        <f>+[1]DEPURADO!R983</f>
        <v>0</v>
      </c>
      <c r="K989" s="23">
        <f>+[1]DEPURADO!P983+[1]DEPURADO!Q983</f>
        <v>0</v>
      </c>
      <c r="L989" s="22">
        <v>0</v>
      </c>
      <c r="M989" s="22">
        <v>0</v>
      </c>
      <c r="N989" s="22">
        <f t="shared" si="106"/>
        <v>0</v>
      </c>
      <c r="O989" s="22">
        <f t="shared" si="107"/>
        <v>507100</v>
      </c>
      <c r="P989" s="18">
        <f>IF([1]DEPURADO!H983&gt;1,0,[1]DEPURADO!B983)</f>
        <v>0</v>
      </c>
      <c r="Q989" s="24">
        <f t="shared" si="108"/>
        <v>0</v>
      </c>
      <c r="R989" s="25">
        <f t="shared" si="109"/>
        <v>507100</v>
      </c>
      <c r="S989" s="25">
        <f>+[1]DEPURADO!J983</f>
        <v>0</v>
      </c>
      <c r="T989" s="17" t="s">
        <v>45</v>
      </c>
      <c r="U989" s="25">
        <f>+[1]DEPURADO!I983</f>
        <v>0</v>
      </c>
      <c r="V989" s="24"/>
      <c r="W989" s="17" t="s">
        <v>45</v>
      </c>
      <c r="X989" s="25">
        <f>+[1]DEPURADO!K983+[1]DEPURADO!L983</f>
        <v>0</v>
      </c>
      <c r="Y989" s="17" t="s">
        <v>45</v>
      </c>
      <c r="Z989" s="25">
        <f t="shared" si="110"/>
        <v>0</v>
      </c>
      <c r="AA989" s="25"/>
      <c r="AB989" s="25">
        <v>0</v>
      </c>
      <c r="AC989" s="25">
        <v>0</v>
      </c>
      <c r="AD989" s="24"/>
      <c r="AE989" s="24">
        <f>+[1]DEPURADO!K983</f>
        <v>0</v>
      </c>
      <c r="AF989" s="24">
        <v>0</v>
      </c>
      <c r="AG989" s="24">
        <f t="shared" si="111"/>
        <v>0</v>
      </c>
      <c r="AH989" s="24">
        <v>0</v>
      </c>
      <c r="AI989" s="24" t="str">
        <f>+[1]DEPURADO!G983</f>
        <v>NO RADICADA</v>
      </c>
      <c r="AJ989" s="26"/>
      <c r="AK989" s="27"/>
    </row>
    <row r="990" spans="1:37" s="28" customFormat="1" ht="16.149999999999999" customHeight="1">
      <c r="A990" s="17">
        <f t="shared" si="105"/>
        <v>982</v>
      </c>
      <c r="B990" s="18" t="s">
        <v>44</v>
      </c>
      <c r="C990" s="17">
        <f>+[1]DEPURADO!A984</f>
        <v>5084</v>
      </c>
      <c r="D990" s="17">
        <f>+[1]DEPURADO!B984</f>
        <v>5084</v>
      </c>
      <c r="E990" s="19">
        <f>+[1]DEPURADO!C984</f>
        <v>45003</v>
      </c>
      <c r="F990" s="20" t="str">
        <f>+IF([1]DEPURADO!D984&gt;1,[1]DEPURADO!D984," ")</f>
        <v xml:space="preserve"> </v>
      </c>
      <c r="G990" s="21">
        <f>[1]DEPURADO!F984</f>
        <v>520400</v>
      </c>
      <c r="H990" s="22">
        <v>0</v>
      </c>
      <c r="I990" s="22">
        <f>+[1]DEPURADO!M984+[1]DEPURADO!N984</f>
        <v>0</v>
      </c>
      <c r="J990" s="22">
        <f>+[1]DEPURADO!R984</f>
        <v>0</v>
      </c>
      <c r="K990" s="23">
        <f>+[1]DEPURADO!P984+[1]DEPURADO!Q984</f>
        <v>0</v>
      </c>
      <c r="L990" s="22">
        <v>0</v>
      </c>
      <c r="M990" s="22">
        <v>0</v>
      </c>
      <c r="N990" s="22">
        <f t="shared" si="106"/>
        <v>0</v>
      </c>
      <c r="O990" s="22">
        <f t="shared" si="107"/>
        <v>520400</v>
      </c>
      <c r="P990" s="18">
        <f>IF([1]DEPURADO!H984&gt;1,0,[1]DEPURADO!B984)</f>
        <v>0</v>
      </c>
      <c r="Q990" s="24">
        <f t="shared" si="108"/>
        <v>0</v>
      </c>
      <c r="R990" s="25">
        <f t="shared" si="109"/>
        <v>520400</v>
      </c>
      <c r="S990" s="25">
        <f>+[1]DEPURADO!J984</f>
        <v>0</v>
      </c>
      <c r="T990" s="17" t="s">
        <v>45</v>
      </c>
      <c r="U990" s="25">
        <f>+[1]DEPURADO!I984</f>
        <v>0</v>
      </c>
      <c r="V990" s="24"/>
      <c r="W990" s="17" t="s">
        <v>45</v>
      </c>
      <c r="X990" s="25">
        <f>+[1]DEPURADO!K984+[1]DEPURADO!L984</f>
        <v>0</v>
      </c>
      <c r="Y990" s="17" t="s">
        <v>45</v>
      </c>
      <c r="Z990" s="25">
        <f t="shared" si="110"/>
        <v>0</v>
      </c>
      <c r="AA990" s="25"/>
      <c r="AB990" s="25">
        <v>0</v>
      </c>
      <c r="AC990" s="25">
        <v>0</v>
      </c>
      <c r="AD990" s="24"/>
      <c r="AE990" s="24">
        <f>+[1]DEPURADO!K984</f>
        <v>0</v>
      </c>
      <c r="AF990" s="24">
        <v>0</v>
      </c>
      <c r="AG990" s="24">
        <f t="shared" si="111"/>
        <v>0</v>
      </c>
      <c r="AH990" s="24">
        <v>0</v>
      </c>
      <c r="AI990" s="24" t="str">
        <f>+[1]DEPURADO!G984</f>
        <v>NO RADICADA</v>
      </c>
      <c r="AJ990" s="26"/>
      <c r="AK990" s="27"/>
    </row>
    <row r="991" spans="1:37" s="28" customFormat="1" ht="16.149999999999999" customHeight="1">
      <c r="A991" s="17">
        <f t="shared" si="105"/>
        <v>983</v>
      </c>
      <c r="B991" s="18" t="s">
        <v>44</v>
      </c>
      <c r="C991" s="17">
        <f>+[1]DEPURADO!A985</f>
        <v>5037</v>
      </c>
      <c r="D991" s="17">
        <f>+[1]DEPURADO!B985</f>
        <v>5037</v>
      </c>
      <c r="E991" s="19">
        <f>+[1]DEPURADO!C985</f>
        <v>45003</v>
      </c>
      <c r="F991" s="20" t="str">
        <f>+IF([1]DEPURADO!D985&gt;1,[1]DEPURADO!D985," ")</f>
        <v xml:space="preserve"> </v>
      </c>
      <c r="G991" s="21">
        <f>[1]DEPURADO!F985</f>
        <v>532793</v>
      </c>
      <c r="H991" s="22">
        <v>0</v>
      </c>
      <c r="I991" s="22">
        <f>+[1]DEPURADO!M985+[1]DEPURADO!N985</f>
        <v>0</v>
      </c>
      <c r="J991" s="22">
        <f>+[1]DEPURADO!R985</f>
        <v>0</v>
      </c>
      <c r="K991" s="23">
        <f>+[1]DEPURADO!P985+[1]DEPURADO!Q985</f>
        <v>0</v>
      </c>
      <c r="L991" s="22">
        <v>0</v>
      </c>
      <c r="M991" s="22">
        <v>0</v>
      </c>
      <c r="N991" s="22">
        <f t="shared" si="106"/>
        <v>0</v>
      </c>
      <c r="O991" s="22">
        <f t="shared" si="107"/>
        <v>532793</v>
      </c>
      <c r="P991" s="18">
        <f>IF([1]DEPURADO!H985&gt;1,0,[1]DEPURADO!B985)</f>
        <v>0</v>
      </c>
      <c r="Q991" s="24">
        <f t="shared" si="108"/>
        <v>0</v>
      </c>
      <c r="R991" s="25">
        <f t="shared" si="109"/>
        <v>532793</v>
      </c>
      <c r="S991" s="25">
        <f>+[1]DEPURADO!J985</f>
        <v>0</v>
      </c>
      <c r="T991" s="17" t="s">
        <v>45</v>
      </c>
      <c r="U991" s="25">
        <f>+[1]DEPURADO!I985</f>
        <v>0</v>
      </c>
      <c r="V991" s="24"/>
      <c r="W991" s="17" t="s">
        <v>45</v>
      </c>
      <c r="X991" s="25">
        <f>+[1]DEPURADO!K985+[1]DEPURADO!L985</f>
        <v>0</v>
      </c>
      <c r="Y991" s="17" t="s">
        <v>45</v>
      </c>
      <c r="Z991" s="25">
        <f t="shared" si="110"/>
        <v>0</v>
      </c>
      <c r="AA991" s="25"/>
      <c r="AB991" s="25">
        <v>0</v>
      </c>
      <c r="AC991" s="25">
        <v>0</v>
      </c>
      <c r="AD991" s="24"/>
      <c r="AE991" s="24">
        <f>+[1]DEPURADO!K985</f>
        <v>0</v>
      </c>
      <c r="AF991" s="24">
        <v>0</v>
      </c>
      <c r="AG991" s="24">
        <f t="shared" si="111"/>
        <v>0</v>
      </c>
      <c r="AH991" s="24">
        <v>0</v>
      </c>
      <c r="AI991" s="24" t="str">
        <f>+[1]DEPURADO!G985</f>
        <v>NO RADICADA</v>
      </c>
      <c r="AJ991" s="26"/>
      <c r="AK991" s="27"/>
    </row>
    <row r="992" spans="1:37" s="28" customFormat="1" ht="16.149999999999999" customHeight="1">
      <c r="A992" s="17">
        <f t="shared" si="105"/>
        <v>984</v>
      </c>
      <c r="B992" s="18" t="s">
        <v>44</v>
      </c>
      <c r="C992" s="17">
        <f>+[1]DEPURADO!A986</f>
        <v>5044</v>
      </c>
      <c r="D992" s="17">
        <f>+[1]DEPURADO!B986</f>
        <v>5044</v>
      </c>
      <c r="E992" s="19">
        <f>+[1]DEPURADO!C986</f>
        <v>45003</v>
      </c>
      <c r="F992" s="20" t="str">
        <f>+IF([1]DEPURADO!D986&gt;1,[1]DEPURADO!D986," ")</f>
        <v xml:space="preserve"> </v>
      </c>
      <c r="G992" s="21">
        <f>[1]DEPURADO!F986</f>
        <v>547500</v>
      </c>
      <c r="H992" s="22">
        <v>0</v>
      </c>
      <c r="I992" s="22">
        <f>+[1]DEPURADO!M986+[1]DEPURADO!N986</f>
        <v>0</v>
      </c>
      <c r="J992" s="22">
        <f>+[1]DEPURADO!R986</f>
        <v>0</v>
      </c>
      <c r="K992" s="23">
        <f>+[1]DEPURADO!P986+[1]DEPURADO!Q986</f>
        <v>0</v>
      </c>
      <c r="L992" s="22">
        <v>0</v>
      </c>
      <c r="M992" s="22">
        <v>0</v>
      </c>
      <c r="N992" s="22">
        <f t="shared" si="106"/>
        <v>0</v>
      </c>
      <c r="O992" s="22">
        <f t="shared" si="107"/>
        <v>547500</v>
      </c>
      <c r="P992" s="18">
        <f>IF([1]DEPURADO!H986&gt;1,0,[1]DEPURADO!B986)</f>
        <v>5044</v>
      </c>
      <c r="Q992" s="24">
        <f t="shared" si="108"/>
        <v>547500</v>
      </c>
      <c r="R992" s="25">
        <f t="shared" si="109"/>
        <v>0</v>
      </c>
      <c r="S992" s="25">
        <f>+[1]DEPURADO!J986</f>
        <v>0</v>
      </c>
      <c r="T992" s="17" t="s">
        <v>45</v>
      </c>
      <c r="U992" s="25">
        <f>+[1]DEPURADO!I986</f>
        <v>547500</v>
      </c>
      <c r="V992" s="24"/>
      <c r="W992" s="17" t="s">
        <v>45</v>
      </c>
      <c r="X992" s="25">
        <f>+[1]DEPURADO!K986+[1]DEPURADO!L986</f>
        <v>0</v>
      </c>
      <c r="Y992" s="17" t="s">
        <v>45</v>
      </c>
      <c r="Z992" s="25">
        <f t="shared" si="110"/>
        <v>0</v>
      </c>
      <c r="AA992" s="25"/>
      <c r="AB992" s="25">
        <v>0</v>
      </c>
      <c r="AC992" s="25">
        <v>0</v>
      </c>
      <c r="AD992" s="24"/>
      <c r="AE992" s="24">
        <f>+[1]DEPURADO!K986</f>
        <v>0</v>
      </c>
      <c r="AF992" s="24">
        <v>0</v>
      </c>
      <c r="AG992" s="24">
        <f t="shared" si="111"/>
        <v>0</v>
      </c>
      <c r="AH992" s="24">
        <v>0</v>
      </c>
      <c r="AI992" s="24" t="str">
        <f>+[1]DEPURADO!G986</f>
        <v>EN REVISION</v>
      </c>
      <c r="AJ992" s="26"/>
      <c r="AK992" s="27"/>
    </row>
    <row r="993" spans="1:37" s="28" customFormat="1" ht="16.149999999999999" customHeight="1">
      <c r="A993" s="17">
        <f t="shared" si="105"/>
        <v>985</v>
      </c>
      <c r="B993" s="18" t="s">
        <v>44</v>
      </c>
      <c r="C993" s="17">
        <f>+[1]DEPURADO!A987</f>
        <v>5043</v>
      </c>
      <c r="D993" s="17">
        <f>+[1]DEPURADO!B987</f>
        <v>5043</v>
      </c>
      <c r="E993" s="19">
        <f>+[1]DEPURADO!C987</f>
        <v>45003</v>
      </c>
      <c r="F993" s="20" t="str">
        <f>+IF([1]DEPURADO!D987&gt;1,[1]DEPURADO!D987," ")</f>
        <v xml:space="preserve"> </v>
      </c>
      <c r="G993" s="21">
        <f>[1]DEPURADO!F987</f>
        <v>557100</v>
      </c>
      <c r="H993" s="22">
        <v>0</v>
      </c>
      <c r="I993" s="22">
        <f>+[1]DEPURADO!M987+[1]DEPURADO!N987</f>
        <v>0</v>
      </c>
      <c r="J993" s="22">
        <f>+[1]DEPURADO!R987</f>
        <v>0</v>
      </c>
      <c r="K993" s="23">
        <f>+[1]DEPURADO!P987+[1]DEPURADO!Q987</f>
        <v>0</v>
      </c>
      <c r="L993" s="22">
        <v>0</v>
      </c>
      <c r="M993" s="22">
        <v>0</v>
      </c>
      <c r="N993" s="22">
        <f t="shared" si="106"/>
        <v>0</v>
      </c>
      <c r="O993" s="22">
        <f t="shared" si="107"/>
        <v>557100</v>
      </c>
      <c r="P993" s="18">
        <f>IF([1]DEPURADO!H987&gt;1,0,[1]DEPURADO!B987)</f>
        <v>5043</v>
      </c>
      <c r="Q993" s="24">
        <f t="shared" si="108"/>
        <v>557100</v>
      </c>
      <c r="R993" s="25">
        <f t="shared" si="109"/>
        <v>0</v>
      </c>
      <c r="S993" s="25">
        <f>+[1]DEPURADO!J987</f>
        <v>0</v>
      </c>
      <c r="T993" s="17" t="s">
        <v>45</v>
      </c>
      <c r="U993" s="25">
        <f>+[1]DEPURADO!I987</f>
        <v>557100</v>
      </c>
      <c r="V993" s="24"/>
      <c r="W993" s="17" t="s">
        <v>45</v>
      </c>
      <c r="X993" s="25">
        <f>+[1]DEPURADO!K987+[1]DEPURADO!L987</f>
        <v>0</v>
      </c>
      <c r="Y993" s="17" t="s">
        <v>45</v>
      </c>
      <c r="Z993" s="25">
        <f t="shared" si="110"/>
        <v>0</v>
      </c>
      <c r="AA993" s="25"/>
      <c r="AB993" s="25">
        <v>0</v>
      </c>
      <c r="AC993" s="25">
        <v>0</v>
      </c>
      <c r="AD993" s="24"/>
      <c r="AE993" s="24">
        <f>+[1]DEPURADO!K987</f>
        <v>0</v>
      </c>
      <c r="AF993" s="24">
        <v>0</v>
      </c>
      <c r="AG993" s="24">
        <f t="shared" si="111"/>
        <v>0</v>
      </c>
      <c r="AH993" s="24">
        <v>0</v>
      </c>
      <c r="AI993" s="24" t="str">
        <f>+[1]DEPURADO!G987</f>
        <v>EN REVISION</v>
      </c>
      <c r="AJ993" s="26"/>
      <c r="AK993" s="27"/>
    </row>
    <row r="994" spans="1:37" s="28" customFormat="1" ht="16.149999999999999" customHeight="1">
      <c r="A994" s="17">
        <f t="shared" si="105"/>
        <v>986</v>
      </c>
      <c r="B994" s="18" t="s">
        <v>44</v>
      </c>
      <c r="C994" s="17">
        <f>+[1]DEPURADO!A988</f>
        <v>5049</v>
      </c>
      <c r="D994" s="17">
        <f>+[1]DEPURADO!B988</f>
        <v>5049</v>
      </c>
      <c r="E994" s="19">
        <f>+[1]DEPURADO!C988</f>
        <v>45003</v>
      </c>
      <c r="F994" s="20" t="str">
        <f>+IF([1]DEPURADO!D988&gt;1,[1]DEPURADO!D988," ")</f>
        <v xml:space="preserve"> </v>
      </c>
      <c r="G994" s="21">
        <f>[1]DEPURADO!F988</f>
        <v>600071</v>
      </c>
      <c r="H994" s="22">
        <v>0</v>
      </c>
      <c r="I994" s="22">
        <f>+[1]DEPURADO!M988+[1]DEPURADO!N988</f>
        <v>0</v>
      </c>
      <c r="J994" s="22">
        <f>+[1]DEPURADO!R988</f>
        <v>0</v>
      </c>
      <c r="K994" s="23">
        <f>+[1]DEPURADO!P988+[1]DEPURADO!Q988</f>
        <v>0</v>
      </c>
      <c r="L994" s="22">
        <v>0</v>
      </c>
      <c r="M994" s="22">
        <v>0</v>
      </c>
      <c r="N994" s="22">
        <f t="shared" si="106"/>
        <v>0</v>
      </c>
      <c r="O994" s="22">
        <f t="shared" si="107"/>
        <v>600071</v>
      </c>
      <c r="P994" s="18">
        <f>IF([1]DEPURADO!H988&gt;1,0,[1]DEPURADO!B988)</f>
        <v>0</v>
      </c>
      <c r="Q994" s="24">
        <f t="shared" si="108"/>
        <v>0</v>
      </c>
      <c r="R994" s="25">
        <f t="shared" si="109"/>
        <v>600071</v>
      </c>
      <c r="S994" s="25">
        <f>+[1]DEPURADO!J988</f>
        <v>0</v>
      </c>
      <c r="T994" s="17" t="s">
        <v>45</v>
      </c>
      <c r="U994" s="25">
        <f>+[1]DEPURADO!I988</f>
        <v>0</v>
      </c>
      <c r="V994" s="24"/>
      <c r="W994" s="17" t="s">
        <v>45</v>
      </c>
      <c r="X994" s="25">
        <f>+[1]DEPURADO!K988+[1]DEPURADO!L988</f>
        <v>0</v>
      </c>
      <c r="Y994" s="17" t="s">
        <v>45</v>
      </c>
      <c r="Z994" s="25">
        <f t="shared" si="110"/>
        <v>0</v>
      </c>
      <c r="AA994" s="25"/>
      <c r="AB994" s="25">
        <v>0</v>
      </c>
      <c r="AC994" s="25">
        <v>0</v>
      </c>
      <c r="AD994" s="24"/>
      <c r="AE994" s="24">
        <f>+[1]DEPURADO!K988</f>
        <v>0</v>
      </c>
      <c r="AF994" s="24">
        <v>0</v>
      </c>
      <c r="AG994" s="24">
        <f t="shared" si="111"/>
        <v>0</v>
      </c>
      <c r="AH994" s="24">
        <v>0</v>
      </c>
      <c r="AI994" s="24" t="str">
        <f>+[1]DEPURADO!G988</f>
        <v>NO RADICADA</v>
      </c>
      <c r="AJ994" s="26"/>
      <c r="AK994" s="27"/>
    </row>
    <row r="995" spans="1:37" s="28" customFormat="1" ht="16.149999999999999" customHeight="1">
      <c r="A995" s="17">
        <f t="shared" si="105"/>
        <v>987</v>
      </c>
      <c r="B995" s="18" t="s">
        <v>44</v>
      </c>
      <c r="C995" s="17">
        <f>+[1]DEPURADO!A989</f>
        <v>5082</v>
      </c>
      <c r="D995" s="17">
        <f>+[1]DEPURADO!B989</f>
        <v>5082</v>
      </c>
      <c r="E995" s="19">
        <f>+[1]DEPURADO!C989</f>
        <v>45003</v>
      </c>
      <c r="F995" s="20" t="str">
        <f>+IF([1]DEPURADO!D989&gt;1,[1]DEPURADO!D989," ")</f>
        <v xml:space="preserve"> </v>
      </c>
      <c r="G995" s="21">
        <f>[1]DEPURADO!F989</f>
        <v>603400</v>
      </c>
      <c r="H995" s="22">
        <v>0</v>
      </c>
      <c r="I995" s="22">
        <f>+[1]DEPURADO!M989+[1]DEPURADO!N989</f>
        <v>0</v>
      </c>
      <c r="J995" s="22">
        <f>+[1]DEPURADO!R989</f>
        <v>0</v>
      </c>
      <c r="K995" s="23">
        <f>+[1]DEPURADO!P989+[1]DEPURADO!Q989</f>
        <v>0</v>
      </c>
      <c r="L995" s="22">
        <v>0</v>
      </c>
      <c r="M995" s="22">
        <v>0</v>
      </c>
      <c r="N995" s="22">
        <f t="shared" si="106"/>
        <v>0</v>
      </c>
      <c r="O995" s="22">
        <f t="shared" si="107"/>
        <v>603400</v>
      </c>
      <c r="P995" s="18">
        <f>IF([1]DEPURADO!H989&gt;1,0,[1]DEPURADO!B989)</f>
        <v>0</v>
      </c>
      <c r="Q995" s="24">
        <f t="shared" si="108"/>
        <v>0</v>
      </c>
      <c r="R995" s="25">
        <f t="shared" si="109"/>
        <v>603400</v>
      </c>
      <c r="S995" s="25">
        <f>+[1]DEPURADO!J989</f>
        <v>0</v>
      </c>
      <c r="T995" s="17" t="s">
        <v>45</v>
      </c>
      <c r="U995" s="25">
        <f>+[1]DEPURADO!I989</f>
        <v>0</v>
      </c>
      <c r="V995" s="24"/>
      <c r="W995" s="17" t="s">
        <v>45</v>
      </c>
      <c r="X995" s="25">
        <f>+[1]DEPURADO!K989+[1]DEPURADO!L989</f>
        <v>0</v>
      </c>
      <c r="Y995" s="17" t="s">
        <v>45</v>
      </c>
      <c r="Z995" s="25">
        <f t="shared" si="110"/>
        <v>0</v>
      </c>
      <c r="AA995" s="25"/>
      <c r="AB995" s="25">
        <v>0</v>
      </c>
      <c r="AC995" s="25">
        <v>0</v>
      </c>
      <c r="AD995" s="24"/>
      <c r="AE995" s="24">
        <f>+[1]DEPURADO!K989</f>
        <v>0</v>
      </c>
      <c r="AF995" s="24">
        <v>0</v>
      </c>
      <c r="AG995" s="24">
        <f t="shared" si="111"/>
        <v>0</v>
      </c>
      <c r="AH995" s="24">
        <v>0</v>
      </c>
      <c r="AI995" s="24" t="str">
        <f>+[1]DEPURADO!G989</f>
        <v>NO RADICADA</v>
      </c>
      <c r="AJ995" s="26"/>
      <c r="AK995" s="27"/>
    </row>
    <row r="996" spans="1:37" s="28" customFormat="1" ht="16.149999999999999" customHeight="1">
      <c r="A996" s="17">
        <f t="shared" si="105"/>
        <v>988</v>
      </c>
      <c r="B996" s="18" t="s">
        <v>44</v>
      </c>
      <c r="C996" s="17">
        <f>+[1]DEPURADO!A990</f>
        <v>5057</v>
      </c>
      <c r="D996" s="17">
        <f>+[1]DEPURADO!B990</f>
        <v>5057</v>
      </c>
      <c r="E996" s="19">
        <f>+[1]DEPURADO!C990</f>
        <v>45003</v>
      </c>
      <c r="F996" s="20" t="str">
        <f>+IF([1]DEPURADO!D990&gt;1,[1]DEPURADO!D990," ")</f>
        <v xml:space="preserve"> </v>
      </c>
      <c r="G996" s="21">
        <f>[1]DEPURADO!F990</f>
        <v>839500</v>
      </c>
      <c r="H996" s="22">
        <v>0</v>
      </c>
      <c r="I996" s="22">
        <f>+[1]DEPURADO!M990+[1]DEPURADO!N990</f>
        <v>0</v>
      </c>
      <c r="J996" s="22">
        <f>+[1]DEPURADO!R990</f>
        <v>0</v>
      </c>
      <c r="K996" s="23">
        <f>+[1]DEPURADO!P990+[1]DEPURADO!Q990</f>
        <v>0</v>
      </c>
      <c r="L996" s="22">
        <v>0</v>
      </c>
      <c r="M996" s="22">
        <v>0</v>
      </c>
      <c r="N996" s="22">
        <f t="shared" si="106"/>
        <v>0</v>
      </c>
      <c r="O996" s="22">
        <f t="shared" si="107"/>
        <v>839500</v>
      </c>
      <c r="P996" s="18">
        <f>IF([1]DEPURADO!H990&gt;1,0,[1]DEPURADO!B990)</f>
        <v>0</v>
      </c>
      <c r="Q996" s="24">
        <f t="shared" si="108"/>
        <v>0</v>
      </c>
      <c r="R996" s="25">
        <f t="shared" si="109"/>
        <v>839500</v>
      </c>
      <c r="S996" s="25">
        <f>+[1]DEPURADO!J990</f>
        <v>0</v>
      </c>
      <c r="T996" s="17" t="s">
        <v>45</v>
      </c>
      <c r="U996" s="25">
        <f>+[1]DEPURADO!I990</f>
        <v>0</v>
      </c>
      <c r="V996" s="24"/>
      <c r="W996" s="17" t="s">
        <v>45</v>
      </c>
      <c r="X996" s="25">
        <f>+[1]DEPURADO!K990+[1]DEPURADO!L990</f>
        <v>0</v>
      </c>
      <c r="Y996" s="17" t="s">
        <v>45</v>
      </c>
      <c r="Z996" s="25">
        <f t="shared" si="110"/>
        <v>0</v>
      </c>
      <c r="AA996" s="25"/>
      <c r="AB996" s="25">
        <v>0</v>
      </c>
      <c r="AC996" s="25">
        <v>0</v>
      </c>
      <c r="AD996" s="24"/>
      <c r="AE996" s="24">
        <f>+[1]DEPURADO!K990</f>
        <v>0</v>
      </c>
      <c r="AF996" s="24">
        <v>0</v>
      </c>
      <c r="AG996" s="24">
        <f t="shared" si="111"/>
        <v>0</v>
      </c>
      <c r="AH996" s="24">
        <v>0</v>
      </c>
      <c r="AI996" s="24" t="str">
        <f>+[1]DEPURADO!G990</f>
        <v>NO RADICADA</v>
      </c>
      <c r="AJ996" s="26"/>
      <c r="AK996" s="27"/>
    </row>
    <row r="997" spans="1:37" s="28" customFormat="1" ht="16.149999999999999" customHeight="1">
      <c r="A997" s="17">
        <f t="shared" si="105"/>
        <v>989</v>
      </c>
      <c r="B997" s="18" t="s">
        <v>44</v>
      </c>
      <c r="C997" s="17">
        <f>+[1]DEPURADO!A991</f>
        <v>5046</v>
      </c>
      <c r="D997" s="17">
        <f>+[1]DEPURADO!B991</f>
        <v>5046</v>
      </c>
      <c r="E997" s="19">
        <f>+[1]DEPURADO!C991</f>
        <v>45003</v>
      </c>
      <c r="F997" s="20" t="str">
        <f>+IF([1]DEPURADO!D991&gt;1,[1]DEPURADO!D991," ")</f>
        <v xml:space="preserve"> </v>
      </c>
      <c r="G997" s="21">
        <f>[1]DEPURADO!F991</f>
        <v>2225300</v>
      </c>
      <c r="H997" s="22">
        <v>0</v>
      </c>
      <c r="I997" s="22">
        <f>+[1]DEPURADO!M991+[1]DEPURADO!N991</f>
        <v>0</v>
      </c>
      <c r="J997" s="22">
        <f>+[1]DEPURADO!R991</f>
        <v>0</v>
      </c>
      <c r="K997" s="23">
        <f>+[1]DEPURADO!P991+[1]DEPURADO!Q991</f>
        <v>0</v>
      </c>
      <c r="L997" s="22">
        <v>0</v>
      </c>
      <c r="M997" s="22">
        <v>0</v>
      </c>
      <c r="N997" s="22">
        <f t="shared" si="106"/>
        <v>0</v>
      </c>
      <c r="O997" s="22">
        <f t="shared" si="107"/>
        <v>2225300</v>
      </c>
      <c r="P997" s="18">
        <f>IF([1]DEPURADO!H991&gt;1,0,[1]DEPURADO!B991)</f>
        <v>5046</v>
      </c>
      <c r="Q997" s="24">
        <f t="shared" si="108"/>
        <v>2225300</v>
      </c>
      <c r="R997" s="25">
        <f t="shared" si="109"/>
        <v>0</v>
      </c>
      <c r="S997" s="25">
        <f>+[1]DEPURADO!J991</f>
        <v>0</v>
      </c>
      <c r="T997" s="17" t="s">
        <v>45</v>
      </c>
      <c r="U997" s="25">
        <f>+[1]DEPURADO!I991</f>
        <v>2225300</v>
      </c>
      <c r="V997" s="24"/>
      <c r="W997" s="17" t="s">
        <v>45</v>
      </c>
      <c r="X997" s="25">
        <f>+[1]DEPURADO!K991+[1]DEPURADO!L991</f>
        <v>0</v>
      </c>
      <c r="Y997" s="17" t="s">
        <v>45</v>
      </c>
      <c r="Z997" s="25">
        <f t="shared" si="110"/>
        <v>0</v>
      </c>
      <c r="AA997" s="25"/>
      <c r="AB997" s="25">
        <v>0</v>
      </c>
      <c r="AC997" s="25">
        <v>0</v>
      </c>
      <c r="AD997" s="24"/>
      <c r="AE997" s="24">
        <f>+[1]DEPURADO!K991</f>
        <v>0</v>
      </c>
      <c r="AF997" s="24">
        <v>0</v>
      </c>
      <c r="AG997" s="24">
        <f t="shared" si="111"/>
        <v>0</v>
      </c>
      <c r="AH997" s="24">
        <v>0</v>
      </c>
      <c r="AI997" s="24" t="str">
        <f>+[1]DEPURADO!G991</f>
        <v>EN REVISION</v>
      </c>
      <c r="AJ997" s="26"/>
      <c r="AK997" s="27"/>
    </row>
    <row r="998" spans="1:37" s="28" customFormat="1" ht="16.149999999999999" customHeight="1">
      <c r="A998" s="17">
        <f t="shared" si="105"/>
        <v>990</v>
      </c>
      <c r="B998" s="18" t="s">
        <v>44</v>
      </c>
      <c r="C998" s="17">
        <f>+[1]DEPURADO!A992</f>
        <v>5048</v>
      </c>
      <c r="D998" s="17">
        <f>+[1]DEPURADO!B992</f>
        <v>5048</v>
      </c>
      <c r="E998" s="19">
        <f>+[1]DEPURADO!C992</f>
        <v>45003</v>
      </c>
      <c r="F998" s="20" t="str">
        <f>+IF([1]DEPURADO!D992&gt;1,[1]DEPURADO!D992," ")</f>
        <v xml:space="preserve"> </v>
      </c>
      <c r="G998" s="21">
        <f>[1]DEPURADO!F992</f>
        <v>2410950</v>
      </c>
      <c r="H998" s="22">
        <v>0</v>
      </c>
      <c r="I998" s="22">
        <f>+[1]DEPURADO!M992+[1]DEPURADO!N992</f>
        <v>0</v>
      </c>
      <c r="J998" s="22">
        <f>+[1]DEPURADO!R992</f>
        <v>0</v>
      </c>
      <c r="K998" s="23">
        <f>+[1]DEPURADO!P992+[1]DEPURADO!Q992</f>
        <v>0</v>
      </c>
      <c r="L998" s="22">
        <v>0</v>
      </c>
      <c r="M998" s="22">
        <v>0</v>
      </c>
      <c r="N998" s="22">
        <f t="shared" si="106"/>
        <v>0</v>
      </c>
      <c r="O998" s="22">
        <f t="shared" si="107"/>
        <v>2410950</v>
      </c>
      <c r="P998" s="18">
        <f>IF([1]DEPURADO!H992&gt;1,0,[1]DEPURADO!B992)</f>
        <v>0</v>
      </c>
      <c r="Q998" s="24">
        <f t="shared" si="108"/>
        <v>0</v>
      </c>
      <c r="R998" s="25">
        <f t="shared" si="109"/>
        <v>2410950</v>
      </c>
      <c r="S998" s="25">
        <f>+[1]DEPURADO!J992</f>
        <v>0</v>
      </c>
      <c r="T998" s="17" t="s">
        <v>45</v>
      </c>
      <c r="U998" s="25">
        <f>+[1]DEPURADO!I992</f>
        <v>0</v>
      </c>
      <c r="V998" s="24"/>
      <c r="W998" s="17" t="s">
        <v>45</v>
      </c>
      <c r="X998" s="25">
        <f>+[1]DEPURADO!K992+[1]DEPURADO!L992</f>
        <v>0</v>
      </c>
      <c r="Y998" s="17" t="s">
        <v>45</v>
      </c>
      <c r="Z998" s="25">
        <f t="shared" si="110"/>
        <v>0</v>
      </c>
      <c r="AA998" s="25"/>
      <c r="AB998" s="25">
        <v>0</v>
      </c>
      <c r="AC998" s="25">
        <v>0</v>
      </c>
      <c r="AD998" s="24"/>
      <c r="AE998" s="24">
        <f>+[1]DEPURADO!K992</f>
        <v>0</v>
      </c>
      <c r="AF998" s="24">
        <v>0</v>
      </c>
      <c r="AG998" s="24">
        <f t="shared" si="111"/>
        <v>0</v>
      </c>
      <c r="AH998" s="24">
        <v>0</v>
      </c>
      <c r="AI998" s="24" t="str">
        <f>+[1]DEPURADO!G992</f>
        <v>NO RADICADA</v>
      </c>
      <c r="AJ998" s="26"/>
      <c r="AK998" s="27"/>
    </row>
    <row r="999" spans="1:37" s="28" customFormat="1" ht="16.149999999999999" customHeight="1">
      <c r="A999" s="17">
        <f t="shared" si="105"/>
        <v>991</v>
      </c>
      <c r="B999" s="18" t="s">
        <v>44</v>
      </c>
      <c r="C999" s="17">
        <f>+[1]DEPURADO!A993</f>
        <v>612067</v>
      </c>
      <c r="D999" s="17">
        <f>+[1]DEPURADO!B993</f>
        <v>612067</v>
      </c>
      <c r="E999" s="19">
        <f>+[1]DEPURADO!C993</f>
        <v>45004</v>
      </c>
      <c r="F999" s="20" t="str">
        <f>+IF([1]DEPURADO!D993&gt;1,[1]DEPURADO!D993," ")</f>
        <v xml:space="preserve"> </v>
      </c>
      <c r="G999" s="21">
        <f>[1]DEPURADO!F993</f>
        <v>2741200</v>
      </c>
      <c r="H999" s="22">
        <v>0</v>
      </c>
      <c r="I999" s="22">
        <f>+[1]DEPURADO!M993+[1]DEPURADO!N993</f>
        <v>0</v>
      </c>
      <c r="J999" s="22">
        <f>+[1]DEPURADO!R993</f>
        <v>0</v>
      </c>
      <c r="K999" s="23">
        <f>+[1]DEPURADO!P993+[1]DEPURADO!Q993</f>
        <v>0</v>
      </c>
      <c r="L999" s="22">
        <v>0</v>
      </c>
      <c r="M999" s="22">
        <v>0</v>
      </c>
      <c r="N999" s="22">
        <f t="shared" si="106"/>
        <v>0</v>
      </c>
      <c r="O999" s="22">
        <f t="shared" si="107"/>
        <v>2741200</v>
      </c>
      <c r="P999" s="18">
        <f>IF([1]DEPURADO!H993&gt;1,0,[1]DEPURADO!B993)</f>
        <v>0</v>
      </c>
      <c r="Q999" s="24">
        <f t="shared" si="108"/>
        <v>0</v>
      </c>
      <c r="R999" s="25">
        <f t="shared" si="109"/>
        <v>2741200</v>
      </c>
      <c r="S999" s="25">
        <f>+[1]DEPURADO!J993</f>
        <v>0</v>
      </c>
      <c r="T999" s="17" t="s">
        <v>45</v>
      </c>
      <c r="U999" s="25">
        <f>+[1]DEPURADO!I993</f>
        <v>0</v>
      </c>
      <c r="V999" s="24"/>
      <c r="W999" s="17" t="s">
        <v>45</v>
      </c>
      <c r="X999" s="25">
        <f>+[1]DEPURADO!K993+[1]DEPURADO!L993</f>
        <v>0</v>
      </c>
      <c r="Y999" s="17" t="s">
        <v>45</v>
      </c>
      <c r="Z999" s="25">
        <f t="shared" si="110"/>
        <v>0</v>
      </c>
      <c r="AA999" s="25"/>
      <c r="AB999" s="25">
        <v>0</v>
      </c>
      <c r="AC999" s="25">
        <v>0</v>
      </c>
      <c r="AD999" s="24"/>
      <c r="AE999" s="24">
        <f>+[1]DEPURADO!K993</f>
        <v>0</v>
      </c>
      <c r="AF999" s="24">
        <v>0</v>
      </c>
      <c r="AG999" s="24">
        <f t="shared" si="111"/>
        <v>0</v>
      </c>
      <c r="AH999" s="24">
        <v>0</v>
      </c>
      <c r="AI999" s="24" t="str">
        <f>+[1]DEPURADO!G993</f>
        <v>NO RADICADA</v>
      </c>
      <c r="AJ999" s="26"/>
      <c r="AK999" s="27"/>
    </row>
    <row r="1000" spans="1:37" s="28" customFormat="1" ht="16.149999999999999" customHeight="1">
      <c r="A1000" s="17">
        <f t="shared" si="105"/>
        <v>992</v>
      </c>
      <c r="B1000" s="18" t="s">
        <v>44</v>
      </c>
      <c r="C1000" s="17">
        <f>+[1]DEPURADO!A994</f>
        <v>613409</v>
      </c>
      <c r="D1000" s="17">
        <f>+[1]DEPURADO!B994</f>
        <v>613409</v>
      </c>
      <c r="E1000" s="19">
        <f>+[1]DEPURADO!C994</f>
        <v>45006</v>
      </c>
      <c r="F1000" s="20" t="str">
        <f>+IF([1]DEPURADO!D994&gt;1,[1]DEPURADO!D994," ")</f>
        <v xml:space="preserve"> </v>
      </c>
      <c r="G1000" s="21">
        <f>[1]DEPURADO!F994</f>
        <v>133849</v>
      </c>
      <c r="H1000" s="22">
        <v>0</v>
      </c>
      <c r="I1000" s="22">
        <f>+[1]DEPURADO!M994+[1]DEPURADO!N994</f>
        <v>0</v>
      </c>
      <c r="J1000" s="22">
        <f>+[1]DEPURADO!R994</f>
        <v>0</v>
      </c>
      <c r="K1000" s="23">
        <f>+[1]DEPURADO!P994+[1]DEPURADO!Q994</f>
        <v>0</v>
      </c>
      <c r="L1000" s="22">
        <v>0</v>
      </c>
      <c r="M1000" s="22">
        <v>0</v>
      </c>
      <c r="N1000" s="22">
        <f t="shared" si="106"/>
        <v>0</v>
      </c>
      <c r="O1000" s="22">
        <f t="shared" si="107"/>
        <v>133849</v>
      </c>
      <c r="P1000" s="18">
        <f>IF([1]DEPURADO!H994&gt;1,0,[1]DEPURADO!B994)</f>
        <v>0</v>
      </c>
      <c r="Q1000" s="24">
        <f t="shared" si="108"/>
        <v>0</v>
      </c>
      <c r="R1000" s="25">
        <f t="shared" si="109"/>
        <v>133849</v>
      </c>
      <c r="S1000" s="25">
        <f>+[1]DEPURADO!J994</f>
        <v>0</v>
      </c>
      <c r="T1000" s="17" t="s">
        <v>45</v>
      </c>
      <c r="U1000" s="25">
        <f>+[1]DEPURADO!I994</f>
        <v>0</v>
      </c>
      <c r="V1000" s="24"/>
      <c r="W1000" s="17" t="s">
        <v>45</v>
      </c>
      <c r="X1000" s="25">
        <f>+[1]DEPURADO!K994+[1]DEPURADO!L994</f>
        <v>0</v>
      </c>
      <c r="Y1000" s="17" t="s">
        <v>45</v>
      </c>
      <c r="Z1000" s="25">
        <f t="shared" si="110"/>
        <v>0</v>
      </c>
      <c r="AA1000" s="25"/>
      <c r="AB1000" s="25">
        <v>0</v>
      </c>
      <c r="AC1000" s="25">
        <v>0</v>
      </c>
      <c r="AD1000" s="24"/>
      <c r="AE1000" s="24">
        <f>+[1]DEPURADO!K994</f>
        <v>0</v>
      </c>
      <c r="AF1000" s="24">
        <v>0</v>
      </c>
      <c r="AG1000" s="24">
        <f t="shared" si="111"/>
        <v>0</v>
      </c>
      <c r="AH1000" s="24">
        <v>0</v>
      </c>
      <c r="AI1000" s="24" t="str">
        <f>+[1]DEPURADO!G994</f>
        <v>NO RADICADA</v>
      </c>
      <c r="AJ1000" s="26"/>
      <c r="AK1000" s="27"/>
    </row>
    <row r="1001" spans="1:37" s="28" customFormat="1" ht="16.149999999999999" customHeight="1">
      <c r="A1001" s="17">
        <f t="shared" si="105"/>
        <v>993</v>
      </c>
      <c r="B1001" s="18" t="s">
        <v>44</v>
      </c>
      <c r="C1001" s="17">
        <f>+[1]DEPURADO!A995</f>
        <v>613408</v>
      </c>
      <c r="D1001" s="17">
        <f>+[1]DEPURADO!B995</f>
        <v>613408</v>
      </c>
      <c r="E1001" s="19">
        <f>+[1]DEPURADO!C995</f>
        <v>45006</v>
      </c>
      <c r="F1001" s="20" t="str">
        <f>+IF([1]DEPURADO!D995&gt;1,[1]DEPURADO!D995," ")</f>
        <v xml:space="preserve"> </v>
      </c>
      <c r="G1001" s="21">
        <f>[1]DEPURADO!F995</f>
        <v>4567190</v>
      </c>
      <c r="H1001" s="22">
        <v>0</v>
      </c>
      <c r="I1001" s="22">
        <f>+[1]DEPURADO!M995+[1]DEPURADO!N995</f>
        <v>0</v>
      </c>
      <c r="J1001" s="22">
        <f>+[1]DEPURADO!R995</f>
        <v>0</v>
      </c>
      <c r="K1001" s="23">
        <f>+[1]DEPURADO!P995+[1]DEPURADO!Q995</f>
        <v>0</v>
      </c>
      <c r="L1001" s="22">
        <v>0</v>
      </c>
      <c r="M1001" s="22">
        <v>0</v>
      </c>
      <c r="N1001" s="22">
        <f t="shared" si="106"/>
        <v>0</v>
      </c>
      <c r="O1001" s="22">
        <f t="shared" si="107"/>
        <v>4567190</v>
      </c>
      <c r="P1001" s="18">
        <f>IF([1]DEPURADO!H995&gt;1,0,[1]DEPURADO!B995)</f>
        <v>0</v>
      </c>
      <c r="Q1001" s="24">
        <f t="shared" si="108"/>
        <v>0</v>
      </c>
      <c r="R1001" s="25">
        <f t="shared" si="109"/>
        <v>4567190</v>
      </c>
      <c r="S1001" s="25">
        <f>+[1]DEPURADO!J995</f>
        <v>0</v>
      </c>
      <c r="T1001" s="17" t="s">
        <v>45</v>
      </c>
      <c r="U1001" s="25">
        <f>+[1]DEPURADO!I995</f>
        <v>0</v>
      </c>
      <c r="V1001" s="24"/>
      <c r="W1001" s="17" t="s">
        <v>45</v>
      </c>
      <c r="X1001" s="25">
        <f>+[1]DEPURADO!K995+[1]DEPURADO!L995</f>
        <v>0</v>
      </c>
      <c r="Y1001" s="17" t="s">
        <v>45</v>
      </c>
      <c r="Z1001" s="25">
        <f t="shared" si="110"/>
        <v>0</v>
      </c>
      <c r="AA1001" s="25"/>
      <c r="AB1001" s="25">
        <v>0</v>
      </c>
      <c r="AC1001" s="25">
        <v>0</v>
      </c>
      <c r="AD1001" s="24"/>
      <c r="AE1001" s="24">
        <f>+[1]DEPURADO!K995</f>
        <v>0</v>
      </c>
      <c r="AF1001" s="24">
        <v>0</v>
      </c>
      <c r="AG1001" s="24">
        <f t="shared" si="111"/>
        <v>0</v>
      </c>
      <c r="AH1001" s="24">
        <v>0</v>
      </c>
      <c r="AI1001" s="24" t="str">
        <f>+[1]DEPURADO!G995</f>
        <v>NO RADICADA</v>
      </c>
      <c r="AJ1001" s="26"/>
      <c r="AK1001" s="27"/>
    </row>
    <row r="1002" spans="1:37" s="28" customFormat="1" ht="16.149999999999999" customHeight="1">
      <c r="A1002" s="17">
        <f t="shared" si="105"/>
        <v>994</v>
      </c>
      <c r="B1002" s="18" t="s">
        <v>44</v>
      </c>
      <c r="C1002" s="17">
        <f>+[1]DEPURADO!A996</f>
        <v>614082</v>
      </c>
      <c r="D1002" s="17">
        <f>+[1]DEPURADO!B996</f>
        <v>614082</v>
      </c>
      <c r="E1002" s="19">
        <f>+[1]DEPURADO!C996</f>
        <v>45007</v>
      </c>
      <c r="F1002" s="20" t="str">
        <f>+IF([1]DEPURADO!D996&gt;1,[1]DEPURADO!D996," ")</f>
        <v xml:space="preserve"> </v>
      </c>
      <c r="G1002" s="21">
        <f>[1]DEPURADO!F996</f>
        <v>934700</v>
      </c>
      <c r="H1002" s="22">
        <v>0</v>
      </c>
      <c r="I1002" s="22">
        <f>+[1]DEPURADO!M996+[1]DEPURADO!N996</f>
        <v>0</v>
      </c>
      <c r="J1002" s="22">
        <f>+[1]DEPURADO!R996</f>
        <v>0</v>
      </c>
      <c r="K1002" s="23">
        <f>+[1]DEPURADO!P996+[1]DEPURADO!Q996</f>
        <v>0</v>
      </c>
      <c r="L1002" s="22">
        <v>0</v>
      </c>
      <c r="M1002" s="22">
        <v>0</v>
      </c>
      <c r="N1002" s="22">
        <f t="shared" si="106"/>
        <v>0</v>
      </c>
      <c r="O1002" s="22">
        <f t="shared" si="107"/>
        <v>934700</v>
      </c>
      <c r="P1002" s="18">
        <f>IF([1]DEPURADO!H996&gt;1,0,[1]DEPURADO!B996)</f>
        <v>0</v>
      </c>
      <c r="Q1002" s="24">
        <f t="shared" si="108"/>
        <v>0</v>
      </c>
      <c r="R1002" s="25">
        <f t="shared" si="109"/>
        <v>934700</v>
      </c>
      <c r="S1002" s="25">
        <f>+[1]DEPURADO!J996</f>
        <v>0</v>
      </c>
      <c r="T1002" s="17" t="s">
        <v>45</v>
      </c>
      <c r="U1002" s="25">
        <f>+[1]DEPURADO!I996</f>
        <v>0</v>
      </c>
      <c r="V1002" s="24"/>
      <c r="W1002" s="17" t="s">
        <v>45</v>
      </c>
      <c r="X1002" s="25">
        <f>+[1]DEPURADO!K996+[1]DEPURADO!L996</f>
        <v>0</v>
      </c>
      <c r="Y1002" s="17" t="s">
        <v>45</v>
      </c>
      <c r="Z1002" s="25">
        <f t="shared" si="110"/>
        <v>0</v>
      </c>
      <c r="AA1002" s="25"/>
      <c r="AB1002" s="25">
        <v>0</v>
      </c>
      <c r="AC1002" s="25">
        <v>0</v>
      </c>
      <c r="AD1002" s="24"/>
      <c r="AE1002" s="24">
        <f>+[1]DEPURADO!K996</f>
        <v>0</v>
      </c>
      <c r="AF1002" s="24">
        <v>0</v>
      </c>
      <c r="AG1002" s="24">
        <f t="shared" si="111"/>
        <v>0</v>
      </c>
      <c r="AH1002" s="24">
        <v>0</v>
      </c>
      <c r="AI1002" s="24" t="str">
        <f>+[1]DEPURADO!G996</f>
        <v>NO RADICADA</v>
      </c>
      <c r="AJ1002" s="26"/>
      <c r="AK1002" s="27"/>
    </row>
    <row r="1003" spans="1:37" s="28" customFormat="1" ht="16.149999999999999" customHeight="1">
      <c r="A1003" s="17">
        <f t="shared" si="105"/>
        <v>995</v>
      </c>
      <c r="B1003" s="18" t="s">
        <v>44</v>
      </c>
      <c r="C1003" s="17">
        <f>+[1]DEPURADO!A997</f>
        <v>615080</v>
      </c>
      <c r="D1003" s="17">
        <f>+[1]DEPURADO!B997</f>
        <v>615080</v>
      </c>
      <c r="E1003" s="19">
        <f>+[1]DEPURADO!C997</f>
        <v>45008</v>
      </c>
      <c r="F1003" s="20" t="str">
        <f>+IF([1]DEPURADO!D997&gt;1,[1]DEPURADO!D997," ")</f>
        <v xml:space="preserve"> </v>
      </c>
      <c r="G1003" s="21">
        <f>[1]DEPURADO!F997</f>
        <v>3305200</v>
      </c>
      <c r="H1003" s="22">
        <v>0</v>
      </c>
      <c r="I1003" s="22">
        <f>+[1]DEPURADO!M997+[1]DEPURADO!N997</f>
        <v>0</v>
      </c>
      <c r="J1003" s="22">
        <f>+[1]DEPURADO!R997</f>
        <v>0</v>
      </c>
      <c r="K1003" s="23">
        <f>+[1]DEPURADO!P997+[1]DEPURADO!Q997</f>
        <v>0</v>
      </c>
      <c r="L1003" s="22">
        <v>0</v>
      </c>
      <c r="M1003" s="22">
        <v>0</v>
      </c>
      <c r="N1003" s="22">
        <f t="shared" si="106"/>
        <v>0</v>
      </c>
      <c r="O1003" s="22">
        <f t="shared" si="107"/>
        <v>3305200</v>
      </c>
      <c r="P1003" s="18">
        <f>IF([1]DEPURADO!H997&gt;1,0,[1]DEPURADO!B997)</f>
        <v>0</v>
      </c>
      <c r="Q1003" s="24">
        <f t="shared" si="108"/>
        <v>0</v>
      </c>
      <c r="R1003" s="25">
        <f t="shared" si="109"/>
        <v>3305200</v>
      </c>
      <c r="S1003" s="25">
        <f>+[1]DEPURADO!J997</f>
        <v>0</v>
      </c>
      <c r="T1003" s="17" t="s">
        <v>45</v>
      </c>
      <c r="U1003" s="25">
        <f>+[1]DEPURADO!I997</f>
        <v>0</v>
      </c>
      <c r="V1003" s="24"/>
      <c r="W1003" s="17" t="s">
        <v>45</v>
      </c>
      <c r="X1003" s="25">
        <f>+[1]DEPURADO!K997+[1]DEPURADO!L997</f>
        <v>0</v>
      </c>
      <c r="Y1003" s="17" t="s">
        <v>45</v>
      </c>
      <c r="Z1003" s="25">
        <f t="shared" si="110"/>
        <v>0</v>
      </c>
      <c r="AA1003" s="25"/>
      <c r="AB1003" s="25">
        <v>0</v>
      </c>
      <c r="AC1003" s="25">
        <v>0</v>
      </c>
      <c r="AD1003" s="24"/>
      <c r="AE1003" s="24">
        <f>+[1]DEPURADO!K997</f>
        <v>0</v>
      </c>
      <c r="AF1003" s="24">
        <v>0</v>
      </c>
      <c r="AG1003" s="24">
        <f t="shared" si="111"/>
        <v>0</v>
      </c>
      <c r="AH1003" s="24">
        <v>0</v>
      </c>
      <c r="AI1003" s="24" t="str">
        <f>+[1]DEPURADO!G997</f>
        <v>NO RADICADA</v>
      </c>
      <c r="AJ1003" s="26"/>
      <c r="AK1003" s="27"/>
    </row>
    <row r="1004" spans="1:37" s="28" customFormat="1" ht="16.149999999999999" customHeight="1">
      <c r="A1004" s="17">
        <f t="shared" si="105"/>
        <v>996</v>
      </c>
      <c r="B1004" s="18" t="s">
        <v>44</v>
      </c>
      <c r="C1004" s="17">
        <f>+[1]DEPURADO!A998</f>
        <v>617493</v>
      </c>
      <c r="D1004" s="17">
        <f>+[1]DEPURADO!B998</f>
        <v>617493</v>
      </c>
      <c r="E1004" s="19">
        <f>+[1]DEPURADO!C998</f>
        <v>45012</v>
      </c>
      <c r="F1004" s="20" t="str">
        <f>+IF([1]DEPURADO!D998&gt;1,[1]DEPURADO!D998," ")</f>
        <v xml:space="preserve"> </v>
      </c>
      <c r="G1004" s="21">
        <f>[1]DEPURADO!F998</f>
        <v>65800</v>
      </c>
      <c r="H1004" s="22">
        <v>0</v>
      </c>
      <c r="I1004" s="22">
        <f>+[1]DEPURADO!M998+[1]DEPURADO!N998</f>
        <v>0</v>
      </c>
      <c r="J1004" s="22">
        <f>+[1]DEPURADO!R998</f>
        <v>0</v>
      </c>
      <c r="K1004" s="23">
        <f>+[1]DEPURADO!P998+[1]DEPURADO!Q998</f>
        <v>0</v>
      </c>
      <c r="L1004" s="22">
        <v>0</v>
      </c>
      <c r="M1004" s="22">
        <v>0</v>
      </c>
      <c r="N1004" s="22">
        <f t="shared" si="106"/>
        <v>0</v>
      </c>
      <c r="O1004" s="22">
        <f t="shared" si="107"/>
        <v>65800</v>
      </c>
      <c r="P1004" s="18">
        <f>IF([1]DEPURADO!H998&gt;1,0,[1]DEPURADO!B998)</f>
        <v>0</v>
      </c>
      <c r="Q1004" s="24">
        <f t="shared" si="108"/>
        <v>0</v>
      </c>
      <c r="R1004" s="25">
        <f t="shared" si="109"/>
        <v>65800</v>
      </c>
      <c r="S1004" s="25">
        <f>+[1]DEPURADO!J998</f>
        <v>0</v>
      </c>
      <c r="T1004" s="17" t="s">
        <v>45</v>
      </c>
      <c r="U1004" s="25">
        <f>+[1]DEPURADO!I998</f>
        <v>0</v>
      </c>
      <c r="V1004" s="24"/>
      <c r="W1004" s="17" t="s">
        <v>45</v>
      </c>
      <c r="X1004" s="25">
        <f>+[1]DEPURADO!K998+[1]DEPURADO!L998</f>
        <v>0</v>
      </c>
      <c r="Y1004" s="17" t="s">
        <v>45</v>
      </c>
      <c r="Z1004" s="25">
        <f t="shared" si="110"/>
        <v>0</v>
      </c>
      <c r="AA1004" s="25"/>
      <c r="AB1004" s="25">
        <v>0</v>
      </c>
      <c r="AC1004" s="25">
        <v>0</v>
      </c>
      <c r="AD1004" s="24"/>
      <c r="AE1004" s="24">
        <f>+[1]DEPURADO!K998</f>
        <v>0</v>
      </c>
      <c r="AF1004" s="24">
        <v>0</v>
      </c>
      <c r="AG1004" s="24">
        <f t="shared" si="111"/>
        <v>0</v>
      </c>
      <c r="AH1004" s="24">
        <v>0</v>
      </c>
      <c r="AI1004" s="24" t="str">
        <f>+[1]DEPURADO!G998</f>
        <v>NO RADICADA</v>
      </c>
      <c r="AJ1004" s="26"/>
      <c r="AK1004" s="27"/>
    </row>
    <row r="1005" spans="1:37" s="28" customFormat="1" ht="16.149999999999999" customHeight="1">
      <c r="A1005" s="17">
        <f t="shared" si="105"/>
        <v>997</v>
      </c>
      <c r="B1005" s="18" t="s">
        <v>44</v>
      </c>
      <c r="C1005" s="17">
        <f>+[1]DEPURADO!A999</f>
        <v>619546</v>
      </c>
      <c r="D1005" s="17">
        <f>+[1]DEPURADO!B999</f>
        <v>619546</v>
      </c>
      <c r="E1005" s="19">
        <f>+[1]DEPURADO!C999</f>
        <v>45014</v>
      </c>
      <c r="F1005" s="20" t="str">
        <f>+IF([1]DEPURADO!D999&gt;1,[1]DEPURADO!D999," ")</f>
        <v xml:space="preserve"> </v>
      </c>
      <c r="G1005" s="21">
        <f>[1]DEPURADO!F999</f>
        <v>152100</v>
      </c>
      <c r="H1005" s="22">
        <v>0</v>
      </c>
      <c r="I1005" s="22">
        <f>+[1]DEPURADO!M999+[1]DEPURADO!N999</f>
        <v>0</v>
      </c>
      <c r="J1005" s="22">
        <f>+[1]DEPURADO!R999</f>
        <v>0</v>
      </c>
      <c r="K1005" s="23">
        <f>+[1]DEPURADO!P999+[1]DEPURADO!Q999</f>
        <v>0</v>
      </c>
      <c r="L1005" s="22">
        <v>0</v>
      </c>
      <c r="M1005" s="22">
        <v>0</v>
      </c>
      <c r="N1005" s="22">
        <f t="shared" si="106"/>
        <v>0</v>
      </c>
      <c r="O1005" s="22">
        <f t="shared" si="107"/>
        <v>152100</v>
      </c>
      <c r="P1005" s="18">
        <f>IF([1]DEPURADO!H999&gt;1,0,[1]DEPURADO!B999)</f>
        <v>0</v>
      </c>
      <c r="Q1005" s="24">
        <f t="shared" si="108"/>
        <v>0</v>
      </c>
      <c r="R1005" s="25">
        <f t="shared" si="109"/>
        <v>152100</v>
      </c>
      <c r="S1005" s="25">
        <f>+[1]DEPURADO!J999</f>
        <v>0</v>
      </c>
      <c r="T1005" s="17" t="s">
        <v>45</v>
      </c>
      <c r="U1005" s="25">
        <f>+[1]DEPURADO!I999</f>
        <v>0</v>
      </c>
      <c r="V1005" s="24"/>
      <c r="W1005" s="17" t="s">
        <v>45</v>
      </c>
      <c r="X1005" s="25">
        <f>+[1]DEPURADO!K999+[1]DEPURADO!L999</f>
        <v>0</v>
      </c>
      <c r="Y1005" s="17" t="s">
        <v>45</v>
      </c>
      <c r="Z1005" s="25">
        <f t="shared" si="110"/>
        <v>0</v>
      </c>
      <c r="AA1005" s="25"/>
      <c r="AB1005" s="25">
        <v>0</v>
      </c>
      <c r="AC1005" s="25">
        <v>0</v>
      </c>
      <c r="AD1005" s="24"/>
      <c r="AE1005" s="24">
        <f>+[1]DEPURADO!K999</f>
        <v>0</v>
      </c>
      <c r="AF1005" s="24">
        <v>0</v>
      </c>
      <c r="AG1005" s="24">
        <f t="shared" si="111"/>
        <v>0</v>
      </c>
      <c r="AH1005" s="24">
        <v>0</v>
      </c>
      <c r="AI1005" s="24" t="str">
        <f>+[1]DEPURADO!G999</f>
        <v>NO RADICADA</v>
      </c>
      <c r="AJ1005" s="26"/>
      <c r="AK1005" s="27"/>
    </row>
    <row r="1006" spans="1:37" s="28" customFormat="1" ht="16.149999999999999" customHeight="1">
      <c r="A1006" s="17">
        <f t="shared" si="105"/>
        <v>998</v>
      </c>
      <c r="B1006" s="18" t="s">
        <v>44</v>
      </c>
      <c r="C1006" s="17">
        <f>+[1]DEPURADO!A1000</f>
        <v>620890</v>
      </c>
      <c r="D1006" s="17">
        <f>+[1]DEPURADO!B1000</f>
        <v>620890</v>
      </c>
      <c r="E1006" s="19">
        <f>+[1]DEPURADO!C1000</f>
        <v>45015</v>
      </c>
      <c r="F1006" s="20" t="str">
        <f>+IF([1]DEPURADO!D1000&gt;1,[1]DEPURADO!D1000," ")</f>
        <v xml:space="preserve"> </v>
      </c>
      <c r="G1006" s="21">
        <f>[1]DEPURADO!F1000</f>
        <v>65800</v>
      </c>
      <c r="H1006" s="22">
        <v>0</v>
      </c>
      <c r="I1006" s="22">
        <f>+[1]DEPURADO!M1000+[1]DEPURADO!N1000</f>
        <v>0</v>
      </c>
      <c r="J1006" s="22">
        <f>+[1]DEPURADO!R1000</f>
        <v>0</v>
      </c>
      <c r="K1006" s="23">
        <f>+[1]DEPURADO!P1000+[1]DEPURADO!Q1000</f>
        <v>0</v>
      </c>
      <c r="L1006" s="22">
        <v>0</v>
      </c>
      <c r="M1006" s="22">
        <v>0</v>
      </c>
      <c r="N1006" s="22">
        <f t="shared" si="106"/>
        <v>0</v>
      </c>
      <c r="O1006" s="22">
        <f t="shared" si="107"/>
        <v>65800</v>
      </c>
      <c r="P1006" s="18">
        <f>IF([1]DEPURADO!H1000&gt;1,0,[1]DEPURADO!B1000)</f>
        <v>0</v>
      </c>
      <c r="Q1006" s="24">
        <f t="shared" si="108"/>
        <v>0</v>
      </c>
      <c r="R1006" s="25">
        <f t="shared" si="109"/>
        <v>65800</v>
      </c>
      <c r="S1006" s="25">
        <f>+[1]DEPURADO!J1000</f>
        <v>0</v>
      </c>
      <c r="T1006" s="17" t="s">
        <v>45</v>
      </c>
      <c r="U1006" s="25">
        <f>+[1]DEPURADO!I1000</f>
        <v>0</v>
      </c>
      <c r="V1006" s="24"/>
      <c r="W1006" s="17" t="s">
        <v>45</v>
      </c>
      <c r="X1006" s="25">
        <f>+[1]DEPURADO!K1000+[1]DEPURADO!L1000</f>
        <v>0</v>
      </c>
      <c r="Y1006" s="17" t="s">
        <v>45</v>
      </c>
      <c r="Z1006" s="25">
        <f t="shared" si="110"/>
        <v>0</v>
      </c>
      <c r="AA1006" s="25"/>
      <c r="AB1006" s="25">
        <v>0</v>
      </c>
      <c r="AC1006" s="25">
        <v>0</v>
      </c>
      <c r="AD1006" s="24"/>
      <c r="AE1006" s="24">
        <f>+[1]DEPURADO!K1000</f>
        <v>0</v>
      </c>
      <c r="AF1006" s="24">
        <v>0</v>
      </c>
      <c r="AG1006" s="24">
        <f t="shared" si="111"/>
        <v>0</v>
      </c>
      <c r="AH1006" s="24">
        <v>0</v>
      </c>
      <c r="AI1006" s="24" t="str">
        <f>+[1]DEPURADO!G1000</f>
        <v>NO RADICADA</v>
      </c>
      <c r="AJ1006" s="26"/>
      <c r="AK1006" s="27"/>
    </row>
    <row r="1007" spans="1:37" s="28" customFormat="1" ht="16.149999999999999" customHeight="1">
      <c r="A1007" s="17">
        <f t="shared" si="105"/>
        <v>999</v>
      </c>
      <c r="B1007" s="18" t="s">
        <v>44</v>
      </c>
      <c r="C1007" s="17">
        <f>+[1]DEPURADO!A1001</f>
        <v>621784</v>
      </c>
      <c r="D1007" s="17">
        <f>+[1]DEPURADO!B1001</f>
        <v>621784</v>
      </c>
      <c r="E1007" s="19">
        <f>+[1]DEPURADO!C1001</f>
        <v>45016</v>
      </c>
      <c r="F1007" s="20" t="str">
        <f>+IF([1]DEPURADO!D1001&gt;1,[1]DEPURADO!D1001," ")</f>
        <v xml:space="preserve"> </v>
      </c>
      <c r="G1007" s="21">
        <f>[1]DEPURADO!F1001</f>
        <v>133800</v>
      </c>
      <c r="H1007" s="22">
        <v>0</v>
      </c>
      <c r="I1007" s="22">
        <f>+[1]DEPURADO!M1001+[1]DEPURADO!N1001</f>
        <v>0</v>
      </c>
      <c r="J1007" s="22">
        <f>+[1]DEPURADO!R1001</f>
        <v>0</v>
      </c>
      <c r="K1007" s="23">
        <f>+[1]DEPURADO!P1001+[1]DEPURADO!Q1001</f>
        <v>0</v>
      </c>
      <c r="L1007" s="22">
        <v>0</v>
      </c>
      <c r="M1007" s="22">
        <v>0</v>
      </c>
      <c r="N1007" s="22">
        <f t="shared" si="106"/>
        <v>0</v>
      </c>
      <c r="O1007" s="22">
        <f t="shared" si="107"/>
        <v>133800</v>
      </c>
      <c r="P1007" s="18">
        <f>IF([1]DEPURADO!H1001&gt;1,0,[1]DEPURADO!B1001)</f>
        <v>0</v>
      </c>
      <c r="Q1007" s="24">
        <f t="shared" si="108"/>
        <v>0</v>
      </c>
      <c r="R1007" s="25">
        <f t="shared" si="109"/>
        <v>133800</v>
      </c>
      <c r="S1007" s="25">
        <f>+[1]DEPURADO!J1001</f>
        <v>0</v>
      </c>
      <c r="T1007" s="17" t="s">
        <v>45</v>
      </c>
      <c r="U1007" s="25">
        <f>+[1]DEPURADO!I1001</f>
        <v>0</v>
      </c>
      <c r="V1007" s="24"/>
      <c r="W1007" s="17" t="s">
        <v>45</v>
      </c>
      <c r="X1007" s="25">
        <f>+[1]DEPURADO!K1001+[1]DEPURADO!L1001</f>
        <v>0</v>
      </c>
      <c r="Y1007" s="17" t="s">
        <v>45</v>
      </c>
      <c r="Z1007" s="25">
        <f t="shared" si="110"/>
        <v>0</v>
      </c>
      <c r="AA1007" s="25"/>
      <c r="AB1007" s="25">
        <v>0</v>
      </c>
      <c r="AC1007" s="25">
        <v>0</v>
      </c>
      <c r="AD1007" s="24"/>
      <c r="AE1007" s="24">
        <f>+[1]DEPURADO!K1001</f>
        <v>0</v>
      </c>
      <c r="AF1007" s="24">
        <v>0</v>
      </c>
      <c r="AG1007" s="24">
        <f t="shared" si="111"/>
        <v>0</v>
      </c>
      <c r="AH1007" s="24">
        <v>0</v>
      </c>
      <c r="AI1007" s="24" t="str">
        <f>+[1]DEPURADO!G1001</f>
        <v>NO RADICADA</v>
      </c>
      <c r="AJ1007" s="26"/>
      <c r="AK1007" s="27"/>
    </row>
    <row r="1008" spans="1:37" s="28" customFormat="1" ht="16.149999999999999" customHeight="1">
      <c r="A1008" s="17">
        <f t="shared" si="105"/>
        <v>1000</v>
      </c>
      <c r="B1008" s="18" t="s">
        <v>44</v>
      </c>
      <c r="C1008" s="17">
        <f>+[1]DEPURADO!A1002</f>
        <v>622160</v>
      </c>
      <c r="D1008" s="17">
        <f>+[1]DEPURADO!B1002</f>
        <v>622160</v>
      </c>
      <c r="E1008" s="19">
        <f>+[1]DEPURADO!C1002</f>
        <v>45016</v>
      </c>
      <c r="F1008" s="20" t="str">
        <f>+IF([1]DEPURADO!D1002&gt;1,[1]DEPURADO!D1002," ")</f>
        <v xml:space="preserve"> </v>
      </c>
      <c r="G1008" s="21">
        <f>[1]DEPURADO!F1002</f>
        <v>204400</v>
      </c>
      <c r="H1008" s="22">
        <v>0</v>
      </c>
      <c r="I1008" s="22">
        <f>+[1]DEPURADO!M1002+[1]DEPURADO!N1002</f>
        <v>0</v>
      </c>
      <c r="J1008" s="22">
        <f>+[1]DEPURADO!R1002</f>
        <v>0</v>
      </c>
      <c r="K1008" s="23">
        <f>+[1]DEPURADO!P1002+[1]DEPURADO!Q1002</f>
        <v>0</v>
      </c>
      <c r="L1008" s="22">
        <v>0</v>
      </c>
      <c r="M1008" s="22">
        <v>0</v>
      </c>
      <c r="N1008" s="22">
        <f t="shared" si="106"/>
        <v>0</v>
      </c>
      <c r="O1008" s="22">
        <f t="shared" si="107"/>
        <v>204400</v>
      </c>
      <c r="P1008" s="18">
        <f>IF([1]DEPURADO!H1002&gt;1,0,[1]DEPURADO!B1002)</f>
        <v>0</v>
      </c>
      <c r="Q1008" s="24">
        <f t="shared" si="108"/>
        <v>0</v>
      </c>
      <c r="R1008" s="25">
        <f t="shared" si="109"/>
        <v>204400</v>
      </c>
      <c r="S1008" s="25">
        <f>+[1]DEPURADO!J1002</f>
        <v>0</v>
      </c>
      <c r="T1008" s="17" t="s">
        <v>45</v>
      </c>
      <c r="U1008" s="25">
        <f>+[1]DEPURADO!I1002</f>
        <v>0</v>
      </c>
      <c r="V1008" s="24"/>
      <c r="W1008" s="17" t="s">
        <v>45</v>
      </c>
      <c r="X1008" s="25">
        <f>+[1]DEPURADO!K1002+[1]DEPURADO!L1002</f>
        <v>0</v>
      </c>
      <c r="Y1008" s="17" t="s">
        <v>45</v>
      </c>
      <c r="Z1008" s="25">
        <f t="shared" si="110"/>
        <v>0</v>
      </c>
      <c r="AA1008" s="25"/>
      <c r="AB1008" s="25">
        <v>0</v>
      </c>
      <c r="AC1008" s="25">
        <v>0</v>
      </c>
      <c r="AD1008" s="24"/>
      <c r="AE1008" s="24">
        <f>+[1]DEPURADO!K1002</f>
        <v>0</v>
      </c>
      <c r="AF1008" s="24">
        <v>0</v>
      </c>
      <c r="AG1008" s="24">
        <f t="shared" si="111"/>
        <v>0</v>
      </c>
      <c r="AH1008" s="24">
        <v>0</v>
      </c>
      <c r="AI1008" s="24" t="str">
        <f>+[1]DEPURADO!G1002</f>
        <v>NO RADICADA</v>
      </c>
      <c r="AJ1008" s="26"/>
      <c r="AK1008" s="27"/>
    </row>
    <row r="1009" spans="1:37" s="28" customFormat="1" ht="16.149999999999999" customHeight="1">
      <c r="A1009" s="17">
        <f t="shared" si="105"/>
        <v>1001</v>
      </c>
      <c r="B1009" s="18" t="s">
        <v>44</v>
      </c>
      <c r="C1009" s="17">
        <f>+[1]DEPURADO!A1003</f>
        <v>622410</v>
      </c>
      <c r="D1009" s="17">
        <f>+[1]DEPURADO!B1003</f>
        <v>622410</v>
      </c>
      <c r="E1009" s="19">
        <f>+[1]DEPURADO!C1003</f>
        <v>45016</v>
      </c>
      <c r="F1009" s="20" t="str">
        <f>+IF([1]DEPURADO!D1003&gt;1,[1]DEPURADO!D1003," ")</f>
        <v xml:space="preserve"> </v>
      </c>
      <c r="G1009" s="21">
        <f>[1]DEPURADO!F1003</f>
        <v>801000</v>
      </c>
      <c r="H1009" s="22">
        <v>0</v>
      </c>
      <c r="I1009" s="22">
        <f>+[1]DEPURADO!M1003+[1]DEPURADO!N1003</f>
        <v>0</v>
      </c>
      <c r="J1009" s="22">
        <f>+[1]DEPURADO!R1003</f>
        <v>0</v>
      </c>
      <c r="K1009" s="23">
        <f>+[1]DEPURADO!P1003+[1]DEPURADO!Q1003</f>
        <v>0</v>
      </c>
      <c r="L1009" s="22">
        <v>0</v>
      </c>
      <c r="M1009" s="22">
        <v>0</v>
      </c>
      <c r="N1009" s="22">
        <f t="shared" si="106"/>
        <v>0</v>
      </c>
      <c r="O1009" s="22">
        <f t="shared" si="107"/>
        <v>801000</v>
      </c>
      <c r="P1009" s="18">
        <f>IF([1]DEPURADO!H1003&gt;1,0,[1]DEPURADO!B1003)</f>
        <v>0</v>
      </c>
      <c r="Q1009" s="24">
        <f t="shared" si="108"/>
        <v>0</v>
      </c>
      <c r="R1009" s="25">
        <f t="shared" si="109"/>
        <v>801000</v>
      </c>
      <c r="S1009" s="25">
        <f>+[1]DEPURADO!J1003</f>
        <v>0</v>
      </c>
      <c r="T1009" s="17" t="s">
        <v>45</v>
      </c>
      <c r="U1009" s="25">
        <f>+[1]DEPURADO!I1003</f>
        <v>0</v>
      </c>
      <c r="V1009" s="24"/>
      <c r="W1009" s="17" t="s">
        <v>45</v>
      </c>
      <c r="X1009" s="25">
        <f>+[1]DEPURADO!K1003+[1]DEPURADO!L1003</f>
        <v>0</v>
      </c>
      <c r="Y1009" s="17" t="s">
        <v>45</v>
      </c>
      <c r="Z1009" s="25">
        <f t="shared" si="110"/>
        <v>0</v>
      </c>
      <c r="AA1009" s="25"/>
      <c r="AB1009" s="25">
        <v>0</v>
      </c>
      <c r="AC1009" s="25">
        <v>0</v>
      </c>
      <c r="AD1009" s="24"/>
      <c r="AE1009" s="24">
        <f>+[1]DEPURADO!K1003</f>
        <v>0</v>
      </c>
      <c r="AF1009" s="24">
        <v>0</v>
      </c>
      <c r="AG1009" s="24">
        <f t="shared" si="111"/>
        <v>0</v>
      </c>
      <c r="AH1009" s="24">
        <v>0</v>
      </c>
      <c r="AI1009" s="24" t="str">
        <f>+[1]DEPURADO!G1003</f>
        <v>NO RADICADA</v>
      </c>
      <c r="AJ1009" s="26"/>
      <c r="AK1009" s="27"/>
    </row>
    <row r="1010" spans="1:37" s="28" customFormat="1" ht="16.149999999999999" customHeight="1">
      <c r="A1010" s="17">
        <f t="shared" si="105"/>
        <v>1002</v>
      </c>
      <c r="B1010" s="18" t="s">
        <v>44</v>
      </c>
      <c r="C1010" s="17">
        <f>+[1]DEPURADO!A1004</f>
        <v>621722</v>
      </c>
      <c r="D1010" s="17">
        <f>+[1]DEPURADO!B1004</f>
        <v>621722</v>
      </c>
      <c r="E1010" s="19">
        <f>+[1]DEPURADO!C1004</f>
        <v>45016</v>
      </c>
      <c r="F1010" s="20" t="str">
        <f>+IF([1]DEPURADO!D1004&gt;1,[1]DEPURADO!D1004," ")</f>
        <v xml:space="preserve"> </v>
      </c>
      <c r="G1010" s="21">
        <f>[1]DEPURADO!F1004</f>
        <v>6139800</v>
      </c>
      <c r="H1010" s="22">
        <v>0</v>
      </c>
      <c r="I1010" s="22">
        <f>+[1]DEPURADO!M1004+[1]DEPURADO!N1004</f>
        <v>0</v>
      </c>
      <c r="J1010" s="22">
        <f>+[1]DEPURADO!R1004</f>
        <v>0</v>
      </c>
      <c r="K1010" s="23">
        <f>+[1]DEPURADO!P1004+[1]DEPURADO!Q1004</f>
        <v>0</v>
      </c>
      <c r="L1010" s="22">
        <v>0</v>
      </c>
      <c r="M1010" s="22">
        <v>0</v>
      </c>
      <c r="N1010" s="22">
        <f t="shared" si="106"/>
        <v>0</v>
      </c>
      <c r="O1010" s="22">
        <f t="shared" si="107"/>
        <v>6139800</v>
      </c>
      <c r="P1010" s="18">
        <f>IF([1]DEPURADO!H1004&gt;1,0,[1]DEPURADO!B1004)</f>
        <v>0</v>
      </c>
      <c r="Q1010" s="24">
        <f t="shared" si="108"/>
        <v>0</v>
      </c>
      <c r="R1010" s="25">
        <f t="shared" si="109"/>
        <v>6139800</v>
      </c>
      <c r="S1010" s="25">
        <f>+[1]DEPURADO!J1004</f>
        <v>0</v>
      </c>
      <c r="T1010" s="17" t="s">
        <v>45</v>
      </c>
      <c r="U1010" s="25">
        <f>+[1]DEPURADO!I1004</f>
        <v>0</v>
      </c>
      <c r="V1010" s="24"/>
      <c r="W1010" s="17" t="s">
        <v>45</v>
      </c>
      <c r="X1010" s="25">
        <f>+[1]DEPURADO!K1004+[1]DEPURADO!L1004</f>
        <v>0</v>
      </c>
      <c r="Y1010" s="17" t="s">
        <v>45</v>
      </c>
      <c r="Z1010" s="25">
        <f t="shared" si="110"/>
        <v>0</v>
      </c>
      <c r="AA1010" s="25"/>
      <c r="AB1010" s="25">
        <v>0</v>
      </c>
      <c r="AC1010" s="25">
        <v>0</v>
      </c>
      <c r="AD1010" s="24"/>
      <c r="AE1010" s="24">
        <f>+[1]DEPURADO!K1004</f>
        <v>0</v>
      </c>
      <c r="AF1010" s="24">
        <v>0</v>
      </c>
      <c r="AG1010" s="24">
        <f t="shared" si="111"/>
        <v>0</v>
      </c>
      <c r="AH1010" s="24">
        <v>0</v>
      </c>
      <c r="AI1010" s="24" t="str">
        <f>+[1]DEPURADO!G1004</f>
        <v>NO RADICADA</v>
      </c>
      <c r="AJ1010" s="26"/>
      <c r="AK1010" s="27"/>
    </row>
    <row r="1011" spans="1:37">
      <c r="A1011" s="43" t="s">
        <v>47</v>
      </c>
      <c r="B1011" s="43"/>
      <c r="C1011" s="43"/>
      <c r="D1011" s="43"/>
      <c r="E1011" s="43"/>
      <c r="F1011" s="43"/>
      <c r="G1011" s="29">
        <f t="shared" ref="G1011:O1011" si="112">SUM(G9:G1010)</f>
        <v>1145268530</v>
      </c>
      <c r="H1011" s="29">
        <f t="shared" si="112"/>
        <v>0</v>
      </c>
      <c r="I1011" s="29">
        <f t="shared" si="112"/>
        <v>0</v>
      </c>
      <c r="J1011" s="29">
        <f t="shared" si="112"/>
        <v>65591204</v>
      </c>
      <c r="K1011" s="29">
        <f t="shared" si="112"/>
        <v>0</v>
      </c>
      <c r="L1011" s="29">
        <f t="shared" si="112"/>
        <v>0</v>
      </c>
      <c r="M1011" s="29">
        <f t="shared" si="112"/>
        <v>0</v>
      </c>
      <c r="N1011" s="29">
        <f t="shared" si="112"/>
        <v>65591204</v>
      </c>
      <c r="O1011" s="29">
        <f t="shared" si="112"/>
        <v>1079677326</v>
      </c>
      <c r="P1011" s="29"/>
      <c r="Q1011" s="29">
        <f>SUM(Q9:Q1010)</f>
        <v>453834934</v>
      </c>
      <c r="R1011" s="29">
        <f>SUM(R9:R1010)</f>
        <v>691433596</v>
      </c>
      <c r="S1011" s="29">
        <f>SUM(S9:S1010)</f>
        <v>0</v>
      </c>
      <c r="T1011" s="30"/>
      <c r="U1011" s="29">
        <f>SUM(U9:U1010)</f>
        <v>231630106</v>
      </c>
      <c r="V1011" s="30"/>
      <c r="W1011" s="30"/>
      <c r="X1011" s="29">
        <f>SUM(X9:X1010)</f>
        <v>42187319</v>
      </c>
      <c r="Y1011" s="30"/>
      <c r="Z1011" s="29">
        <f t="shared" ref="Z1011:AG1011" si="113">SUM(Z9:Z1010)</f>
        <v>0</v>
      </c>
      <c r="AA1011" s="29">
        <f t="shared" si="113"/>
        <v>0</v>
      </c>
      <c r="AB1011" s="29">
        <f t="shared" si="113"/>
        <v>0</v>
      </c>
      <c r="AC1011" s="29">
        <f t="shared" si="113"/>
        <v>0</v>
      </c>
      <c r="AD1011" s="29">
        <f t="shared" si="113"/>
        <v>0</v>
      </c>
      <c r="AE1011" s="29">
        <f t="shared" si="113"/>
        <v>42187319</v>
      </c>
      <c r="AF1011" s="29">
        <f t="shared" si="113"/>
        <v>0</v>
      </c>
      <c r="AG1011" s="29">
        <f t="shared" si="113"/>
        <v>114426305</v>
      </c>
      <c r="AH1011" s="31"/>
    </row>
    <row r="1014" spans="1:37">
      <c r="B1014" s="32" t="s">
        <v>48</v>
      </c>
      <c r="C1014" s="33"/>
      <c r="D1014" s="34"/>
      <c r="E1014" s="33"/>
    </row>
    <row r="1015" spans="1:37">
      <c r="B1015" s="33"/>
      <c r="C1015" s="34"/>
      <c r="D1015" s="33"/>
      <c r="E1015" s="33"/>
    </row>
    <row r="1016" spans="1:37">
      <c r="B1016" s="32" t="s">
        <v>49</v>
      </c>
      <c r="C1016" s="33"/>
      <c r="D1016" s="35" t="str">
        <f>+'[1]ACTA ANA'!C9</f>
        <v>LUISA MATUTE ROMERO</v>
      </c>
      <c r="E1016" s="33"/>
    </row>
    <row r="1017" spans="1:37">
      <c r="B1017" s="32" t="s">
        <v>50</v>
      </c>
      <c r="C1017" s="33"/>
      <c r="D1017" s="36">
        <f>+E5</f>
        <v>45040</v>
      </c>
      <c r="E1017" s="33"/>
    </row>
    <row r="1019" spans="1:37">
      <c r="B1019" s="32" t="s">
        <v>51</v>
      </c>
      <c r="D1019" t="str">
        <f>+'[1]ACTA ANA'!H9</f>
        <v>ISABEL CRISTINA VALLEJO OROZCO</v>
      </c>
    </row>
  </sheetData>
  <autoFilter ref="A8:AK345" xr:uid="{F00F8345-CECE-4655-A167-C5B8BC796591}"/>
  <mergeCells count="3">
    <mergeCell ref="A7:O7"/>
    <mergeCell ref="P7:AG7"/>
    <mergeCell ref="A1011:F1011"/>
  </mergeCells>
  <dataValidations count="2">
    <dataValidation type="custom" allowBlank="1" showInputMessage="1" showErrorMessage="1" sqref="AG9:AG1010 F9:F1010 L9:O1010 X9:X1010 AE9:AE1010 AI9:AI1010 Z9:Z1010 Q9:Q1010" xr:uid="{CC9AD332-42A9-401D-BFF0-4946FAF04E06}">
      <formula1>0</formula1>
    </dataValidation>
    <dataValidation type="custom" allowBlank="1" showInputMessage="1" showErrorMessage="1" sqref="M6" xr:uid="{B8D34190-12ED-4241-B278-C6F8344A178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2023-04-24T17:05:34Z</dcterms:created>
  <dcterms:modified xsi:type="dcterms:W3CDTF">2023-05-23T02:28:43Z</dcterms:modified>
  <cp:category/>
  <cp:contentStatus/>
</cp:coreProperties>
</file>