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gballest_mutualser_org/Documents/CUENTAS POR PAGAR/CONCILIACION/2023/BOGOTA/CLINICA JUAN N CORPAS LTDA/"/>
    </mc:Choice>
  </mc:AlternateContent>
  <xr:revisionPtr revIDLastSave="4" documentId="8_{8E60C7BA-5B60-4B65-8BBD-D55A814E2DAD}" xr6:coauthVersionLast="47" xr6:coauthVersionMax="47" xr10:uidLastSave="{416470EC-9F77-47EA-B8E8-A2B0E15137B2}"/>
  <bookViews>
    <workbookView xWindow="-120" yWindow="-120" windowWidth="20730" windowHeight="11160" xr2:uid="{224E33B5-B822-452E-BE9B-3C28532EA1B8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56" i="1" l="1"/>
  <c r="AD156" i="1"/>
  <c r="AC156" i="1"/>
  <c r="AB156" i="1"/>
  <c r="AA156" i="1"/>
  <c r="M156" i="1"/>
  <c r="L156" i="1"/>
  <c r="H156" i="1"/>
  <c r="U156" i="1" l="1"/>
  <c r="J156" i="1"/>
  <c r="K156" i="1"/>
  <c r="X156" i="1"/>
  <c r="AE156" i="1"/>
  <c r="G156" i="1"/>
  <c r="I156" i="1"/>
  <c r="S156" i="1"/>
  <c r="Q156" i="1" l="1"/>
  <c r="Z156" i="1"/>
  <c r="N156" i="1"/>
  <c r="O156" i="1"/>
  <c r="R156" i="1"/>
  <c r="AG1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tc={CFAA4BFE-BEE5-4186-ADC6-343428EF2499}</author>
    <author>tc={870D5174-A2D0-47DB-997E-BF6B76752C54}</author>
    <author>tc={3DF25019-A9C5-4E7C-A65C-43DF06101537}</author>
    <author>tc={87FC7E23-32DF-468C-AB13-2319BFB76876}</author>
    <author>tc={26B5B285-56A5-48F5-99E7-D12F874535A3}</author>
    <author>tc={1F26C777-0755-49FE-94A8-2AF995FB0639}</author>
  </authors>
  <commentList>
    <comment ref="J8" authorId="0" shapeId="0" xr:uid="{CFAA4BFE-BEE5-4186-ADC6-343428EF249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870D5174-A2D0-47DB-997E-BF6B76752C5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3DF25019-A9C5-4E7C-A65C-43DF061015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87FC7E23-32DF-468C-AB13-2319BFB7687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26B5B285-56A5-48F5-99E7-D12F874535A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1F26C777-0755-49FE-94A8-2AF995FB063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<sst xmlns="http://schemas.openxmlformats.org/spreadsheetml/2006/main" count="934" uniqueCount="205">
  <si>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</si>
  <si>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</si>
  <si>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</si>
  <si>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</si>
  <si>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</si>
  <si>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</si>
  <si>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</si>
  <si>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</si>
  <si>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</si>
  <si>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</si>
  <si>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</si>
  <si>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</si>
  <si>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</si>
  <si>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</si>
  <si>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</si>
  <si>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</si>
  <si>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</si>
  <si>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</si>
  <si>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</si>
  <si>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</si>
  <si>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</si>
  <si>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</si>
  <si>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</si>
  <si>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</si>
  <si>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</si>
  <si>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</si>
  <si>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</si>
  <si>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</si>
  <si>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</si>
  <si>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</si>
  <si>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</si>
  <si>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</si>
  <si>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</si>
  <si>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</si>
  <si>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</si>
  <si>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</si>
  <si>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</si>
  <si>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</si>
  <si>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</si>
  <si>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</si>
  <si>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</si>
  <si>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</si>
  <si>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</si>
  <si>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</si>
  <si>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</si>
  <si>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</si>
  <si>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</si>
  <si>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</si>
  <si>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</si>
  <si>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</si>
  <si>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</si>
  <si>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GINA BALLESTERO PACHECO</t>
  </si>
  <si>
    <t>YULI ALEXANDRA BOHORQUEZ</t>
  </si>
  <si>
    <t>CLINICA JUAN N CORPAS LTDA</t>
  </si>
  <si>
    <t>FEJN103981</t>
  </si>
  <si>
    <t>NO RADICADA</t>
  </si>
  <si>
    <t>FEJN53740</t>
  </si>
  <si>
    <t>FEJN54025</t>
  </si>
  <si>
    <t>FEJN129528</t>
  </si>
  <si>
    <t>FEJN53771</t>
  </si>
  <si>
    <t>FEJN159629</t>
  </si>
  <si>
    <t>FEJN145789</t>
  </si>
  <si>
    <t>FEJN138961</t>
  </si>
  <si>
    <t>FEJN169650</t>
  </si>
  <si>
    <t>FEJN165788</t>
  </si>
  <si>
    <t>FEJN223257</t>
  </si>
  <si>
    <t>FEJN238455</t>
  </si>
  <si>
    <t>FEJN212311</t>
  </si>
  <si>
    <t>FEJN237433</t>
  </si>
  <si>
    <t>FEJN270154</t>
  </si>
  <si>
    <t>FEJN224528</t>
  </si>
  <si>
    <t>FEJN268046</t>
  </si>
  <si>
    <t>FEJN246879</t>
  </si>
  <si>
    <t>FEJN235196</t>
  </si>
  <si>
    <t>FEJN244908</t>
  </si>
  <si>
    <t>FEJN254358</t>
  </si>
  <si>
    <t>FEJN235193</t>
  </si>
  <si>
    <t>FEJN264288</t>
  </si>
  <si>
    <t>FEJN145787</t>
  </si>
  <si>
    <t>FEJN159633</t>
  </si>
  <si>
    <t>FEJN224526</t>
  </si>
  <si>
    <t>FEJN160763</t>
  </si>
  <si>
    <t>FEJN175331</t>
  </si>
  <si>
    <t>FEJN235966</t>
  </si>
  <si>
    <t>FEJN159632</t>
  </si>
  <si>
    <t>FEJN159631</t>
  </si>
  <si>
    <t>FEJN192539</t>
  </si>
  <si>
    <t>FEJN110212</t>
  </si>
  <si>
    <t>FEJN123319</t>
  </si>
  <si>
    <t>FEJN127601</t>
  </si>
  <si>
    <t>FEJN240117</t>
  </si>
  <si>
    <t>FEJN243841</t>
  </si>
  <si>
    <t>FEJN237438</t>
  </si>
  <si>
    <t>FEJN236923</t>
  </si>
  <si>
    <t>FEJN235921</t>
  </si>
  <si>
    <t>FEJN159837</t>
  </si>
  <si>
    <t>FEJN141688</t>
  </si>
  <si>
    <t>FEJN230263</t>
  </si>
  <si>
    <t>FEJN251062</t>
  </si>
  <si>
    <t>FEJN228071</t>
  </si>
  <si>
    <t>FEJN234419</t>
  </si>
  <si>
    <t>FEJN245324</t>
  </si>
  <si>
    <t>FEJN309258</t>
  </si>
  <si>
    <t>FEJN249138</t>
  </si>
  <si>
    <t>FEJN227640</t>
  </si>
  <si>
    <t>FEJN312021</t>
  </si>
  <si>
    <t>FEJN239194</t>
  </si>
  <si>
    <t>FEJN231160</t>
  </si>
  <si>
    <t>FEJN223836</t>
  </si>
  <si>
    <t>FEJN241416</t>
  </si>
  <si>
    <t>FEJN220742</t>
  </si>
  <si>
    <t>FEJN159220</t>
  </si>
  <si>
    <t>FEJN110213</t>
  </si>
  <si>
    <t>FEJN53743</t>
  </si>
  <si>
    <t>FEJN54063</t>
  </si>
  <si>
    <t>FEJN53772</t>
  </si>
  <si>
    <t>FEJN232284</t>
  </si>
  <si>
    <t>FEJN250802</t>
  </si>
  <si>
    <t>FEJN146036</t>
  </si>
  <si>
    <t>FEJN245829</t>
  </si>
  <si>
    <t>FEJN242295</t>
  </si>
  <si>
    <t>FEJN236746</t>
  </si>
  <si>
    <t>FEJN275374</t>
  </si>
  <si>
    <t>FEJN141681</t>
  </si>
  <si>
    <t>FEJN213125</t>
  </si>
  <si>
    <t>FEJN265961</t>
  </si>
  <si>
    <t>FEJN234363</t>
  </si>
  <si>
    <t>FEJN230819</t>
  </si>
  <si>
    <t>FEJN141686</t>
  </si>
  <si>
    <t>FEJN246705</t>
  </si>
  <si>
    <t>FEJN230453</t>
  </si>
  <si>
    <t>FEJN167387</t>
  </si>
  <si>
    <t>FEJN245699</t>
  </si>
  <si>
    <t>FEJN308756</t>
  </si>
  <si>
    <t>FEJN223277</t>
  </si>
  <si>
    <t>FEJN255585</t>
  </si>
  <si>
    <t>FEJN213089</t>
  </si>
  <si>
    <t>FEJN227128</t>
  </si>
  <si>
    <t>FEJN247737</t>
  </si>
  <si>
    <t>FEJN218900</t>
  </si>
  <si>
    <t>FEJN237688</t>
  </si>
  <si>
    <t>FEJN271361</t>
  </si>
  <si>
    <t>FEJN281813</t>
  </si>
  <si>
    <t>FEJN172740</t>
  </si>
  <si>
    <t>FEJN214449</t>
  </si>
  <si>
    <t>FEJN246755</t>
  </si>
  <si>
    <t>FEJN248234</t>
  </si>
  <si>
    <t>FEJN237446</t>
  </si>
  <si>
    <t>FEJN224527</t>
  </si>
  <si>
    <t>FEJN248608</t>
  </si>
  <si>
    <t>FEJN239687</t>
  </si>
  <si>
    <t>FEJN249133</t>
  </si>
  <si>
    <t>FEJN234297</t>
  </si>
  <si>
    <t>FEJN236556</t>
  </si>
  <si>
    <t>FEJN192322</t>
  </si>
  <si>
    <t>FEJN209441</t>
  </si>
  <si>
    <t>FEJN155148</t>
  </si>
  <si>
    <t>FEJN141682</t>
  </si>
  <si>
    <t>FEJN231029</t>
  </si>
  <si>
    <t>FEJN262792</t>
  </si>
  <si>
    <t>FEJN237870</t>
  </si>
  <si>
    <t>FEJN123279</t>
  </si>
  <si>
    <t>FEJN236042</t>
  </si>
  <si>
    <t>FEJN230455</t>
  </si>
  <si>
    <t>FEJN312776</t>
  </si>
  <si>
    <t>FEJN251187</t>
  </si>
  <si>
    <t>FEJN273882</t>
  </si>
  <si>
    <t>FEJN225976</t>
  </si>
  <si>
    <t>FEJN249029</t>
  </si>
  <si>
    <t>FEJN233306</t>
  </si>
  <si>
    <t>FEJN223079</t>
  </si>
  <si>
    <t>FEJN269472</t>
  </si>
  <si>
    <t>FEJN247982</t>
  </si>
  <si>
    <t>FEJN159630</t>
  </si>
  <si>
    <t>FEJN303673</t>
  </si>
  <si>
    <t>FEJN228837</t>
  </si>
  <si>
    <t>FEJN249691</t>
  </si>
  <si>
    <t>FEJN307790</t>
  </si>
  <si>
    <t>FEJN223769</t>
  </si>
  <si>
    <t>FEJN246825</t>
  </si>
  <si>
    <t>FEJN269196</t>
  </si>
  <si>
    <t>FEJN248197</t>
  </si>
  <si>
    <t>FEJN235953</t>
  </si>
  <si>
    <t>FEJN300348</t>
  </si>
  <si>
    <t>FEJN251589</t>
  </si>
  <si>
    <t>FEJN246459</t>
  </si>
  <si>
    <t>FEJN232099</t>
  </si>
  <si>
    <t>FEJN249136</t>
  </si>
  <si>
    <t>FEJN241357</t>
  </si>
  <si>
    <t>FEJN172735</t>
  </si>
  <si>
    <t>FEJN276868</t>
  </si>
  <si>
    <t>SALDO A FAVOR DEL PRESTADOR</t>
  </si>
  <si>
    <t>FEJN293052</t>
  </si>
  <si>
    <t>FEJN303645</t>
  </si>
  <si>
    <t>EN REVISION</t>
  </si>
  <si>
    <t>FEJN278437</t>
  </si>
  <si>
    <t>FEJN280049</t>
  </si>
  <si>
    <t>FEJN294883</t>
  </si>
  <si>
    <t>FEJN277275</t>
  </si>
  <si>
    <t>FEJN283479</t>
  </si>
  <si>
    <t>FEJN278798</t>
  </si>
  <si>
    <t>FEJN141683</t>
  </si>
  <si>
    <t>CANCELADA</t>
  </si>
  <si>
    <t>FEJN147698</t>
  </si>
  <si>
    <t>FEJN276190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</si>
</sst>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585BF27C-5F9E-4764-B9ED-19618AEFFAB4}"/>
    <cellStyle name="Normal 4" xfId="3" xr:uid="{8D70F2E4-B90E-4EC2-9E9E-974D0AB236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6EC1BA9-5E39-4B83-8E58-2E7810AB243E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6EC1BA9-5E39-4B83-8E58-2E7810AB243E}" id="{CFAA4BFE-BEE5-4186-ADC6-343428EF2499}">
    <text>SUAMTORIA DE GIRO DIRECTO Y ESFUERZO PROPIO</text>
  </threadedComment>
  <threadedComment ref="K8" dT="2020-08-04T16:00:44.11" personId="{D6EC1BA9-5E39-4B83-8E58-2E7810AB243E}" id="{870D5174-A2D0-47DB-997E-BF6B76752C54}">
    <text>SUMATORIA DE PAGOS (DESCUENTOS ,TESORERIA,EMBARGOS)</text>
  </threadedComment>
  <threadedComment ref="R8" dT="2020-08-04T15:59:07.94" personId="{D6EC1BA9-5E39-4B83-8E58-2E7810AB243E}" id="{3DF25019-A9C5-4E7C-A65C-43DF06101537}">
    <text>SUMATORIA DE VALORES (PRESCRITAS SALDO DE FACTURAS DE CONTRATO LIQUIDADOS Y OTROS CONCEPTOS (N/A NO RADICADAS)</text>
  </threadedComment>
  <threadedComment ref="X8" dT="2020-08-04T15:55:33.73" personId="{D6EC1BA9-5E39-4B83-8E58-2E7810AB243E}" id="{87FC7E23-32DF-468C-AB13-2319BFB76876}">
    <text>SUMATORIA DE LOS VALORES DE GLOSAS LEGALIZADAS Y GLOSAS POR CONCILIAR</text>
  </threadedComment>
  <threadedComment ref="AC8" dT="2020-08-04T15:56:24.52" personId="{D6EC1BA9-5E39-4B83-8E58-2E7810AB243E}" id="{26B5B285-56A5-48F5-99E7-D12F874535A3}">
    <text>VALRO INDIVIDUAL DE LA GLOSAS LEGALIZADA</text>
  </threadedComment>
  <threadedComment ref="AE8" dT="2020-08-04T15:56:04.49" personId="{D6EC1BA9-5E39-4B83-8E58-2E7810AB243E}" id="{1F26C777-0755-49FE-94A8-2AF995FB0639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A9D34-2A61-4978-9336-D0F0AB467CA9}">
  <dimension ref="A1:AK164"/>
  <sheetViews>
    <sheetView tabSelected="1" zoomScale="70" zoomScaleNormal="70" workbookViewId="0">
      <selection activeCell="D130" sqref="D8:D130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140625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53</v>
      </c>
    </row>
    <row r="4" spans="1:37" x14ac:dyDescent="0.25">
      <c r="A4" s="1" t="s">
        <v>4</v>
      </c>
      <c r="E4" s="4">
        <v>45014</v>
      </c>
    </row>
    <row r="5" spans="1:37" x14ac:dyDescent="0.25">
      <c r="A5" s="1" t="s">
        <v>5</v>
      </c>
      <c r="E5" s="4">
        <v>45021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54</v>
      </c>
      <c r="D9" s="23">
        <v>103981</v>
      </c>
      <c r="E9" s="25">
        <v>44081</v>
      </c>
      <c r="F9" s="26">
        <v>44552</v>
      </c>
      <c r="G9" s="27">
        <v>57600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57600</v>
      </c>
      <c r="P9" s="24">
        <v>0</v>
      </c>
      <c r="Q9" s="30">
        <v>0</v>
      </c>
      <c r="R9" s="31">
        <v>57600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55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56</v>
      </c>
      <c r="D10" s="23">
        <v>53740</v>
      </c>
      <c r="E10" s="25">
        <v>43977</v>
      </c>
      <c r="F10" s="26">
        <v>44552</v>
      </c>
      <c r="G10" s="27">
        <v>57600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57600</v>
      </c>
      <c r="P10" s="24">
        <v>0</v>
      </c>
      <c r="Q10" s="30">
        <v>0</v>
      </c>
      <c r="R10" s="31">
        <v>57600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55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54025</v>
      </c>
      <c r="E11" s="25">
        <v>43977</v>
      </c>
      <c r="F11" s="26">
        <v>44552</v>
      </c>
      <c r="G11" s="27">
        <v>57600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57600</v>
      </c>
      <c r="P11" s="24">
        <v>0</v>
      </c>
      <c r="Q11" s="30">
        <v>0</v>
      </c>
      <c r="R11" s="31">
        <v>57600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55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>
        <v>129528</v>
      </c>
      <c r="E12" s="25">
        <v>44184</v>
      </c>
      <c r="F12" s="26">
        <v>44552</v>
      </c>
      <c r="G12" s="27">
        <v>57600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57600</v>
      </c>
      <c r="P12" s="24">
        <v>0</v>
      </c>
      <c r="Q12" s="30">
        <v>0</v>
      </c>
      <c r="R12" s="31">
        <v>57600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55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>
        <v>53771</v>
      </c>
      <c r="E13" s="25">
        <v>43977</v>
      </c>
      <c r="F13" s="26">
        <v>44552</v>
      </c>
      <c r="G13" s="27">
        <v>57600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57600</v>
      </c>
      <c r="P13" s="24">
        <v>0</v>
      </c>
      <c r="Q13" s="30">
        <v>0</v>
      </c>
      <c r="R13" s="31">
        <v>57600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55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>
        <v>159629</v>
      </c>
      <c r="E14" s="25">
        <v>44321</v>
      </c>
      <c r="F14" s="26">
        <v>44428</v>
      </c>
      <c r="G14" s="27">
        <v>54400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54400</v>
      </c>
      <c r="P14" s="24">
        <v>0</v>
      </c>
      <c r="Q14" s="30">
        <v>0</v>
      </c>
      <c r="R14" s="31">
        <v>54400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55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145789</v>
      </c>
      <c r="E15" s="25">
        <v>44263</v>
      </c>
      <c r="F15" s="26">
        <v>44428</v>
      </c>
      <c r="G15" s="27">
        <v>59700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59700</v>
      </c>
      <c r="P15" s="24">
        <v>0</v>
      </c>
      <c r="Q15" s="30">
        <v>0</v>
      </c>
      <c r="R15" s="31">
        <v>59700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138961</v>
      </c>
      <c r="E16" s="25">
        <v>44231</v>
      </c>
      <c r="F16" s="26">
        <v>44428</v>
      </c>
      <c r="G16" s="27">
        <v>59700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59700</v>
      </c>
      <c r="P16" s="24">
        <v>0</v>
      </c>
      <c r="Q16" s="30">
        <v>0</v>
      </c>
      <c r="R16" s="31">
        <v>59700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55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169650</v>
      </c>
      <c r="E17" s="25">
        <v>44361</v>
      </c>
      <c r="F17" s="26">
        <v>44428</v>
      </c>
      <c r="G17" s="27">
        <v>59700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59700</v>
      </c>
      <c r="P17" s="24">
        <v>0</v>
      </c>
      <c r="Q17" s="30">
        <v>0</v>
      </c>
      <c r="R17" s="31">
        <v>59700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55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165788</v>
      </c>
      <c r="E18" s="25">
        <v>44344</v>
      </c>
      <c r="F18" s="26">
        <v>44428</v>
      </c>
      <c r="G18" s="27">
        <v>59700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59700</v>
      </c>
      <c r="P18" s="24">
        <v>0</v>
      </c>
      <c r="Q18" s="30">
        <v>0</v>
      </c>
      <c r="R18" s="31">
        <v>59700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55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223257</v>
      </c>
      <c r="E19" s="25">
        <v>44561</v>
      </c>
      <c r="F19" s="26">
        <v>44561</v>
      </c>
      <c r="G19" s="27">
        <v>59700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59700</v>
      </c>
      <c r="P19" s="24">
        <v>0</v>
      </c>
      <c r="Q19" s="30">
        <v>0</v>
      </c>
      <c r="R19" s="31">
        <v>59700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55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238455</v>
      </c>
      <c r="E20" s="25">
        <v>44624</v>
      </c>
      <c r="F20" s="26">
        <v>44792</v>
      </c>
      <c r="G20" s="27">
        <v>89135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89135</v>
      </c>
      <c r="P20" s="24">
        <v>0</v>
      </c>
      <c r="Q20" s="30">
        <v>0</v>
      </c>
      <c r="R20" s="31">
        <v>89135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55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212311</v>
      </c>
      <c r="E21" s="25">
        <v>44514</v>
      </c>
      <c r="F21" s="26">
        <v>44514</v>
      </c>
      <c r="G21" s="27">
        <v>117764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117764</v>
      </c>
      <c r="P21" s="24">
        <v>0</v>
      </c>
      <c r="Q21" s="30">
        <v>0</v>
      </c>
      <c r="R21" s="31">
        <v>117764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55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237433</v>
      </c>
      <c r="E22" s="25">
        <v>44618</v>
      </c>
      <c r="F22" s="26">
        <v>44792</v>
      </c>
      <c r="G22" s="27">
        <v>73694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73694</v>
      </c>
      <c r="P22" s="24">
        <v>0</v>
      </c>
      <c r="Q22" s="30">
        <v>0</v>
      </c>
      <c r="R22" s="31">
        <v>73694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55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270154</v>
      </c>
      <c r="E23" s="25">
        <v>44753</v>
      </c>
      <c r="F23" s="26">
        <v>44792</v>
      </c>
      <c r="G23" s="27">
        <v>95700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95700</v>
      </c>
      <c r="P23" s="24">
        <v>0</v>
      </c>
      <c r="Q23" s="30">
        <v>0</v>
      </c>
      <c r="R23" s="31">
        <v>95700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55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224528</v>
      </c>
      <c r="E24" s="25">
        <v>44569</v>
      </c>
      <c r="F24" s="26">
        <v>44792</v>
      </c>
      <c r="G24" s="27">
        <v>95700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95700</v>
      </c>
      <c r="P24" s="24">
        <v>0</v>
      </c>
      <c r="Q24" s="30">
        <v>0</v>
      </c>
      <c r="R24" s="31">
        <v>95700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55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268046</v>
      </c>
      <c r="E25" s="25">
        <v>44741</v>
      </c>
      <c r="F25" s="26">
        <v>44792</v>
      </c>
      <c r="G25" s="27">
        <v>75618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75618</v>
      </c>
      <c r="P25" s="24">
        <v>0</v>
      </c>
      <c r="Q25" s="30">
        <v>0</v>
      </c>
      <c r="R25" s="31">
        <v>75618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55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246879</v>
      </c>
      <c r="E26" s="25">
        <v>44656</v>
      </c>
      <c r="F26" s="26">
        <v>44792</v>
      </c>
      <c r="G26" s="27">
        <v>66871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66871</v>
      </c>
      <c r="P26" s="24">
        <v>0</v>
      </c>
      <c r="Q26" s="30">
        <v>0</v>
      </c>
      <c r="R26" s="31">
        <v>66871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55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235196</v>
      </c>
      <c r="E27" s="25">
        <v>44610</v>
      </c>
      <c r="F27" s="26">
        <v>44792</v>
      </c>
      <c r="G27" s="27">
        <v>65700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65700</v>
      </c>
      <c r="P27" s="24">
        <v>0</v>
      </c>
      <c r="Q27" s="30">
        <v>0</v>
      </c>
      <c r="R27" s="31">
        <v>65700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55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244908</v>
      </c>
      <c r="E28" s="25">
        <v>44649</v>
      </c>
      <c r="F28" s="26">
        <v>44792</v>
      </c>
      <c r="G28" s="27">
        <v>65700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65700</v>
      </c>
      <c r="P28" s="24">
        <v>0</v>
      </c>
      <c r="Q28" s="30">
        <v>0</v>
      </c>
      <c r="R28" s="31">
        <v>65700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55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254358</v>
      </c>
      <c r="E29" s="25">
        <v>44684</v>
      </c>
      <c r="F29" s="26">
        <v>44792</v>
      </c>
      <c r="G29" s="27">
        <v>65700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65700</v>
      </c>
      <c r="P29" s="24">
        <v>0</v>
      </c>
      <c r="Q29" s="30">
        <v>0</v>
      </c>
      <c r="R29" s="31">
        <v>65700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55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235193</v>
      </c>
      <c r="E30" s="25">
        <v>44610</v>
      </c>
      <c r="F30" s="26">
        <v>44792</v>
      </c>
      <c r="G30" s="27">
        <v>65700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65700</v>
      </c>
      <c r="P30" s="24">
        <v>0</v>
      </c>
      <c r="Q30" s="30">
        <v>0</v>
      </c>
      <c r="R30" s="31">
        <v>65700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55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264288</v>
      </c>
      <c r="E31" s="25">
        <v>44722</v>
      </c>
      <c r="F31" s="26">
        <v>44792</v>
      </c>
      <c r="G31" s="27">
        <v>65700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65700</v>
      </c>
      <c r="P31" s="24">
        <v>0</v>
      </c>
      <c r="Q31" s="30">
        <v>0</v>
      </c>
      <c r="R31" s="31">
        <v>65700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55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145787</v>
      </c>
      <c r="E32" s="25">
        <v>44263</v>
      </c>
      <c r="F32" s="26">
        <v>44428</v>
      </c>
      <c r="G32" s="27">
        <v>87000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87000</v>
      </c>
      <c r="P32" s="24">
        <v>0</v>
      </c>
      <c r="Q32" s="30">
        <v>0</v>
      </c>
      <c r="R32" s="31">
        <v>87000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55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159633</v>
      </c>
      <c r="E33" s="25">
        <v>44321</v>
      </c>
      <c r="F33" s="26">
        <v>44428</v>
      </c>
      <c r="G33" s="27">
        <v>59892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59892</v>
      </c>
      <c r="P33" s="24">
        <v>0</v>
      </c>
      <c r="Q33" s="30">
        <v>0</v>
      </c>
      <c r="R33" s="31">
        <v>59892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55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224526</v>
      </c>
      <c r="E34" s="25">
        <v>44569</v>
      </c>
      <c r="F34" s="26">
        <v>44792</v>
      </c>
      <c r="G34" s="27">
        <v>65666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65666</v>
      </c>
      <c r="P34" s="24">
        <v>0</v>
      </c>
      <c r="Q34" s="30">
        <v>0</v>
      </c>
      <c r="R34" s="31">
        <v>65666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55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160763</v>
      </c>
      <c r="E35" s="25">
        <v>44327</v>
      </c>
      <c r="F35" s="26">
        <v>44428</v>
      </c>
      <c r="G35" s="27">
        <v>132951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132951</v>
      </c>
      <c r="P35" s="24">
        <v>0</v>
      </c>
      <c r="Q35" s="30">
        <v>0</v>
      </c>
      <c r="R35" s="31">
        <v>132951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55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175331</v>
      </c>
      <c r="E36" s="25">
        <v>44381</v>
      </c>
      <c r="F36" s="26">
        <v>44428</v>
      </c>
      <c r="G36" s="27">
        <v>84500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84500</v>
      </c>
      <c r="P36" s="24">
        <v>0</v>
      </c>
      <c r="Q36" s="30">
        <v>0</v>
      </c>
      <c r="R36" s="31">
        <v>84500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55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235966</v>
      </c>
      <c r="E37" s="25">
        <v>44615</v>
      </c>
      <c r="F37" s="26">
        <v>44792</v>
      </c>
      <c r="G37" s="27">
        <v>62000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62000</v>
      </c>
      <c r="P37" s="24">
        <v>0</v>
      </c>
      <c r="Q37" s="30">
        <v>0</v>
      </c>
      <c r="R37" s="31">
        <v>62000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55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159632</v>
      </c>
      <c r="E38" s="25">
        <v>44321</v>
      </c>
      <c r="F38" s="26">
        <v>44428</v>
      </c>
      <c r="G38" s="27">
        <v>51300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51300</v>
      </c>
      <c r="P38" s="24">
        <v>0</v>
      </c>
      <c r="Q38" s="30">
        <v>0</v>
      </c>
      <c r="R38" s="31">
        <v>51300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159631</v>
      </c>
      <c r="E39" s="25">
        <v>44321</v>
      </c>
      <c r="F39" s="26">
        <v>44428</v>
      </c>
      <c r="G39" s="27">
        <v>51300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51300</v>
      </c>
      <c r="P39" s="24">
        <v>0</v>
      </c>
      <c r="Q39" s="30">
        <v>0</v>
      </c>
      <c r="R39" s="31">
        <v>51300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55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192539</v>
      </c>
      <c r="E40" s="25">
        <v>44446</v>
      </c>
      <c r="F40" s="26">
        <v>44446</v>
      </c>
      <c r="G40" s="27">
        <v>58539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58539</v>
      </c>
      <c r="P40" s="24">
        <v>0</v>
      </c>
      <c r="Q40" s="30">
        <v>0</v>
      </c>
      <c r="R40" s="31">
        <v>58539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55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110212</v>
      </c>
      <c r="E41" s="25">
        <v>44098</v>
      </c>
      <c r="F41" s="26">
        <v>44552</v>
      </c>
      <c r="G41" s="27">
        <v>58776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58776</v>
      </c>
      <c r="P41" s="24">
        <v>0</v>
      </c>
      <c r="Q41" s="30">
        <v>0</v>
      </c>
      <c r="R41" s="31">
        <v>58776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55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123319</v>
      </c>
      <c r="E42" s="25">
        <v>44156</v>
      </c>
      <c r="F42" s="26">
        <v>44552</v>
      </c>
      <c r="G42" s="27">
        <v>219136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219136</v>
      </c>
      <c r="P42" s="24">
        <v>0</v>
      </c>
      <c r="Q42" s="30">
        <v>0</v>
      </c>
      <c r="R42" s="31">
        <v>219136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55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127601</v>
      </c>
      <c r="E43" s="25">
        <v>44175</v>
      </c>
      <c r="F43" s="26">
        <v>44552</v>
      </c>
      <c r="G43" s="27">
        <v>578944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578944</v>
      </c>
      <c r="P43" s="24">
        <v>0</v>
      </c>
      <c r="Q43" s="30">
        <v>0</v>
      </c>
      <c r="R43" s="31">
        <v>578944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55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240117</v>
      </c>
      <c r="E44" s="25">
        <v>44634</v>
      </c>
      <c r="F44" s="26">
        <v>44792</v>
      </c>
      <c r="G44" s="27">
        <v>373632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373632</v>
      </c>
      <c r="P44" s="24">
        <v>0</v>
      </c>
      <c r="Q44" s="30">
        <v>0</v>
      </c>
      <c r="R44" s="31">
        <v>373632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55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243841</v>
      </c>
      <c r="E45" s="25">
        <v>44645</v>
      </c>
      <c r="F45" s="26">
        <v>44792</v>
      </c>
      <c r="G45" s="27">
        <v>1147757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1147757</v>
      </c>
      <c r="P45" s="24">
        <v>0</v>
      </c>
      <c r="Q45" s="30">
        <v>0</v>
      </c>
      <c r="R45" s="31">
        <v>1147757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55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237438</v>
      </c>
      <c r="E46" s="25">
        <v>44618</v>
      </c>
      <c r="F46" s="26">
        <v>44792</v>
      </c>
      <c r="G46" s="27">
        <v>383559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383559</v>
      </c>
      <c r="P46" s="24">
        <v>0</v>
      </c>
      <c r="Q46" s="30">
        <v>0</v>
      </c>
      <c r="R46" s="31">
        <v>383559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55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236923</v>
      </c>
      <c r="E47" s="25">
        <v>44617</v>
      </c>
      <c r="F47" s="26">
        <v>44792</v>
      </c>
      <c r="G47" s="27">
        <v>1785614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1785614</v>
      </c>
      <c r="P47" s="24">
        <v>0</v>
      </c>
      <c r="Q47" s="30">
        <v>0</v>
      </c>
      <c r="R47" s="31">
        <v>1785614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55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235921</v>
      </c>
      <c r="E48" s="25">
        <v>44614</v>
      </c>
      <c r="F48" s="26">
        <v>44792</v>
      </c>
      <c r="G48" s="27">
        <v>1063400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1063400</v>
      </c>
      <c r="P48" s="24">
        <v>0</v>
      </c>
      <c r="Q48" s="30">
        <v>0</v>
      </c>
      <c r="R48" s="31">
        <v>1063400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55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159837</v>
      </c>
      <c r="E49" s="25">
        <v>44322</v>
      </c>
      <c r="F49" s="26">
        <v>44428</v>
      </c>
      <c r="G49" s="27">
        <v>2440424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2440424</v>
      </c>
      <c r="P49" s="24">
        <v>0</v>
      </c>
      <c r="Q49" s="30">
        <v>0</v>
      </c>
      <c r="R49" s="31">
        <v>2440424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55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141688</v>
      </c>
      <c r="E50" s="25">
        <v>44244</v>
      </c>
      <c r="F50" s="26">
        <v>44428</v>
      </c>
      <c r="G50" s="27">
        <v>4581551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4581551</v>
      </c>
      <c r="P50" s="24">
        <v>0</v>
      </c>
      <c r="Q50" s="30">
        <v>0</v>
      </c>
      <c r="R50" s="31">
        <v>4581551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55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230263</v>
      </c>
      <c r="E51" s="25">
        <v>44589</v>
      </c>
      <c r="F51" s="26">
        <v>44792</v>
      </c>
      <c r="G51" s="27">
        <v>1090076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1090076</v>
      </c>
      <c r="P51" s="24">
        <v>0</v>
      </c>
      <c r="Q51" s="30">
        <v>0</v>
      </c>
      <c r="R51" s="31">
        <v>1090076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55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251062</v>
      </c>
      <c r="E52" s="25">
        <v>44672</v>
      </c>
      <c r="F52" s="26">
        <v>44792</v>
      </c>
      <c r="G52" s="27">
        <v>9132188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9132188</v>
      </c>
      <c r="P52" s="24">
        <v>0</v>
      </c>
      <c r="Q52" s="30">
        <v>0</v>
      </c>
      <c r="R52" s="31">
        <v>9132188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55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228071</v>
      </c>
      <c r="E53" s="25">
        <v>44582</v>
      </c>
      <c r="F53" s="26">
        <v>44775</v>
      </c>
      <c r="G53" s="27">
        <v>2915171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2915171</v>
      </c>
      <c r="P53" s="24">
        <v>0</v>
      </c>
      <c r="Q53" s="30">
        <v>0</v>
      </c>
      <c r="R53" s="31">
        <v>2915171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55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234419</v>
      </c>
      <c r="E54" s="25">
        <v>44608</v>
      </c>
      <c r="F54" s="26">
        <v>44775</v>
      </c>
      <c r="G54" s="27">
        <v>550992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550992</v>
      </c>
      <c r="P54" s="24">
        <v>0</v>
      </c>
      <c r="Q54" s="30">
        <v>0</v>
      </c>
      <c r="R54" s="31">
        <v>550992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55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245324</v>
      </c>
      <c r="E55" s="25">
        <v>44649</v>
      </c>
      <c r="F55" s="26">
        <v>44792</v>
      </c>
      <c r="G55" s="27">
        <v>200400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200400</v>
      </c>
      <c r="P55" s="24">
        <v>0</v>
      </c>
      <c r="Q55" s="30">
        <v>0</v>
      </c>
      <c r="R55" s="31">
        <v>200400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55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309258</v>
      </c>
      <c r="E56" s="25">
        <v>44994</v>
      </c>
      <c r="F56" s="26">
        <v>45012</v>
      </c>
      <c r="G56" s="27">
        <v>419389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419389</v>
      </c>
      <c r="P56" s="24">
        <v>0</v>
      </c>
      <c r="Q56" s="30">
        <v>0</v>
      </c>
      <c r="R56" s="31">
        <v>419389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55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249138</v>
      </c>
      <c r="E57" s="25">
        <v>44666</v>
      </c>
      <c r="F57" s="26">
        <v>44792</v>
      </c>
      <c r="G57" s="27">
        <v>213674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213674</v>
      </c>
      <c r="P57" s="24">
        <v>0</v>
      </c>
      <c r="Q57" s="30">
        <v>0</v>
      </c>
      <c r="R57" s="31">
        <v>213674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55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227640</v>
      </c>
      <c r="E58" s="25">
        <v>44581</v>
      </c>
      <c r="F58" s="26">
        <v>44792</v>
      </c>
      <c r="G58" s="27">
        <v>2813207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2813207</v>
      </c>
      <c r="P58" s="24">
        <v>0</v>
      </c>
      <c r="Q58" s="30">
        <v>0</v>
      </c>
      <c r="R58" s="31">
        <v>2813207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55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312021</v>
      </c>
      <c r="E59" s="25">
        <v>45009</v>
      </c>
      <c r="F59" s="26">
        <v>45009</v>
      </c>
      <c r="G59" s="27">
        <v>3013105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3013105</v>
      </c>
      <c r="P59" s="24">
        <v>0</v>
      </c>
      <c r="Q59" s="30">
        <v>0</v>
      </c>
      <c r="R59" s="31">
        <v>3013105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55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239194</v>
      </c>
      <c r="E60" s="25">
        <v>44627</v>
      </c>
      <c r="F60" s="26">
        <v>44775</v>
      </c>
      <c r="G60" s="27">
        <v>3833054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3833054</v>
      </c>
      <c r="P60" s="24">
        <v>0</v>
      </c>
      <c r="Q60" s="30">
        <v>0</v>
      </c>
      <c r="R60" s="31">
        <v>3833054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55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231160</v>
      </c>
      <c r="E61" s="25">
        <v>44592</v>
      </c>
      <c r="F61" s="26">
        <v>44792</v>
      </c>
      <c r="G61" s="27">
        <v>24699870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24699870</v>
      </c>
      <c r="P61" s="24">
        <v>0</v>
      </c>
      <c r="Q61" s="30">
        <v>0</v>
      </c>
      <c r="R61" s="31">
        <v>24699870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55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223836</v>
      </c>
      <c r="E62" s="25">
        <v>44566</v>
      </c>
      <c r="F62" s="26">
        <v>44775</v>
      </c>
      <c r="G62" s="27">
        <v>9682763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9682763</v>
      </c>
      <c r="P62" s="24">
        <v>0</v>
      </c>
      <c r="Q62" s="30">
        <v>0</v>
      </c>
      <c r="R62" s="31">
        <v>9682763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55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241416</v>
      </c>
      <c r="E63" s="25">
        <v>44637</v>
      </c>
      <c r="F63" s="26">
        <v>44792</v>
      </c>
      <c r="G63" s="27">
        <v>291000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291000</v>
      </c>
      <c r="P63" s="24">
        <v>0</v>
      </c>
      <c r="Q63" s="30">
        <v>0</v>
      </c>
      <c r="R63" s="31">
        <v>291000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55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220742</v>
      </c>
      <c r="E64" s="25">
        <v>44551</v>
      </c>
      <c r="F64" s="26">
        <v>44551</v>
      </c>
      <c r="G64" s="27">
        <v>3110456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3110456</v>
      </c>
      <c r="P64" s="24">
        <v>0</v>
      </c>
      <c r="Q64" s="30">
        <v>0</v>
      </c>
      <c r="R64" s="31">
        <v>3110456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55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159220</v>
      </c>
      <c r="E65" s="25">
        <v>44319</v>
      </c>
      <c r="F65" s="26">
        <v>44428</v>
      </c>
      <c r="G65" s="27">
        <v>3501439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3501439</v>
      </c>
      <c r="P65" s="24">
        <v>0</v>
      </c>
      <c r="Q65" s="30">
        <v>0</v>
      </c>
      <c r="R65" s="31">
        <v>3501439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55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110213</v>
      </c>
      <c r="E66" s="25">
        <v>44098</v>
      </c>
      <c r="F66" s="26">
        <v>44552</v>
      </c>
      <c r="G66" s="27">
        <v>187500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187500</v>
      </c>
      <c r="P66" s="24">
        <v>0</v>
      </c>
      <c r="Q66" s="30">
        <v>0</v>
      </c>
      <c r="R66" s="31">
        <v>187500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55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53743</v>
      </c>
      <c r="E67" s="25">
        <v>43977</v>
      </c>
      <c r="F67" s="26">
        <v>44552</v>
      </c>
      <c r="G67" s="27">
        <v>187500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187500</v>
      </c>
      <c r="P67" s="24">
        <v>0</v>
      </c>
      <c r="Q67" s="30">
        <v>0</v>
      </c>
      <c r="R67" s="31">
        <v>187500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55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54063</v>
      </c>
      <c r="E68" s="25">
        <v>43977</v>
      </c>
      <c r="F68" s="26">
        <v>44552</v>
      </c>
      <c r="G68" s="27">
        <v>187500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187500</v>
      </c>
      <c r="P68" s="24">
        <v>0</v>
      </c>
      <c r="Q68" s="30">
        <v>0</v>
      </c>
      <c r="R68" s="31">
        <v>187500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55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53772</v>
      </c>
      <c r="E69" s="25">
        <v>43977</v>
      </c>
      <c r="F69" s="26">
        <v>44552</v>
      </c>
      <c r="G69" s="27">
        <v>187500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187500</v>
      </c>
      <c r="P69" s="24">
        <v>0</v>
      </c>
      <c r="Q69" s="30">
        <v>0</v>
      </c>
      <c r="R69" s="31">
        <v>187500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55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232284</v>
      </c>
      <c r="E70" s="25">
        <v>44600</v>
      </c>
      <c r="F70" s="26">
        <v>44775</v>
      </c>
      <c r="G70" s="27">
        <v>3048774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3048774</v>
      </c>
      <c r="P70" s="24">
        <v>0</v>
      </c>
      <c r="Q70" s="30">
        <v>0</v>
      </c>
      <c r="R70" s="31">
        <v>3048774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55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250802</v>
      </c>
      <c r="E71" s="25">
        <v>44671</v>
      </c>
      <c r="F71" s="26">
        <v>44792</v>
      </c>
      <c r="G71" s="27">
        <v>368307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368307</v>
      </c>
      <c r="P71" s="24">
        <v>0</v>
      </c>
      <c r="Q71" s="30">
        <v>0</v>
      </c>
      <c r="R71" s="31">
        <v>368307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55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146036</v>
      </c>
      <c r="E72" s="25">
        <v>44264</v>
      </c>
      <c r="F72" s="26">
        <v>44428</v>
      </c>
      <c r="G72" s="27">
        <v>1396128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1396128</v>
      </c>
      <c r="P72" s="24">
        <v>0</v>
      </c>
      <c r="Q72" s="30">
        <v>0</v>
      </c>
      <c r="R72" s="31">
        <v>1396128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55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245829</v>
      </c>
      <c r="E73" s="25">
        <v>44650</v>
      </c>
      <c r="F73" s="26">
        <v>44792</v>
      </c>
      <c r="G73" s="27">
        <v>3487520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3487520</v>
      </c>
      <c r="P73" s="24">
        <v>0</v>
      </c>
      <c r="Q73" s="30">
        <v>0</v>
      </c>
      <c r="R73" s="31">
        <v>3487520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55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242295</v>
      </c>
      <c r="E74" s="25">
        <v>44643</v>
      </c>
      <c r="F74" s="26">
        <v>44775</v>
      </c>
      <c r="G74" s="27">
        <v>4857191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4857191</v>
      </c>
      <c r="P74" s="24">
        <v>0</v>
      </c>
      <c r="Q74" s="30">
        <v>0</v>
      </c>
      <c r="R74" s="31">
        <v>4857191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55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236746</v>
      </c>
      <c r="E75" s="25">
        <v>44616</v>
      </c>
      <c r="F75" s="26">
        <v>44792</v>
      </c>
      <c r="G75" s="27">
        <v>234708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234708</v>
      </c>
      <c r="P75" s="24">
        <v>0</v>
      </c>
      <c r="Q75" s="30">
        <v>0</v>
      </c>
      <c r="R75" s="31">
        <v>234708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55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275374</v>
      </c>
      <c r="E76" s="25">
        <v>44778</v>
      </c>
      <c r="F76" s="26">
        <v>44792</v>
      </c>
      <c r="G76" s="27">
        <v>413064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413064</v>
      </c>
      <c r="P76" s="24">
        <v>0</v>
      </c>
      <c r="Q76" s="30">
        <v>0</v>
      </c>
      <c r="R76" s="31">
        <v>413064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55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141681</v>
      </c>
      <c r="E77" s="25">
        <v>44244</v>
      </c>
      <c r="F77" s="26">
        <v>44428</v>
      </c>
      <c r="G77" s="27">
        <v>1337205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1337205</v>
      </c>
      <c r="P77" s="24">
        <v>0</v>
      </c>
      <c r="Q77" s="30">
        <v>0</v>
      </c>
      <c r="R77" s="31">
        <v>1337205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55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213125</v>
      </c>
      <c r="E78" s="25">
        <v>44517</v>
      </c>
      <c r="F78" s="26">
        <v>44517</v>
      </c>
      <c r="G78" s="27">
        <v>1354134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1354134</v>
      </c>
      <c r="P78" s="24">
        <v>0</v>
      </c>
      <c r="Q78" s="30">
        <v>0</v>
      </c>
      <c r="R78" s="31">
        <v>1354134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55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265961</v>
      </c>
      <c r="E79" s="25">
        <v>44728</v>
      </c>
      <c r="F79" s="26">
        <v>44792</v>
      </c>
      <c r="G79" s="27">
        <v>230000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230000</v>
      </c>
      <c r="P79" s="24">
        <v>0</v>
      </c>
      <c r="Q79" s="30">
        <v>0</v>
      </c>
      <c r="R79" s="31">
        <v>230000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55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234363</v>
      </c>
      <c r="E80" s="25">
        <v>44608</v>
      </c>
      <c r="F80" s="26">
        <v>44775</v>
      </c>
      <c r="G80" s="27">
        <v>1161328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1161328</v>
      </c>
      <c r="P80" s="24">
        <v>0</v>
      </c>
      <c r="Q80" s="30">
        <v>0</v>
      </c>
      <c r="R80" s="31">
        <v>1161328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55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230819</v>
      </c>
      <c r="E81" s="25">
        <v>44592</v>
      </c>
      <c r="F81" s="26">
        <v>44792</v>
      </c>
      <c r="G81" s="27">
        <v>687965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687965</v>
      </c>
      <c r="P81" s="24">
        <v>0</v>
      </c>
      <c r="Q81" s="30">
        <v>0</v>
      </c>
      <c r="R81" s="31">
        <v>687965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55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141686</v>
      </c>
      <c r="E82" s="25">
        <v>44244</v>
      </c>
      <c r="F82" s="26">
        <v>44428</v>
      </c>
      <c r="G82" s="27">
        <v>1355850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1355850</v>
      </c>
      <c r="P82" s="24">
        <v>0</v>
      </c>
      <c r="Q82" s="30">
        <v>0</v>
      </c>
      <c r="R82" s="31">
        <v>1355850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55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246705</v>
      </c>
      <c r="E83" s="25">
        <v>44653</v>
      </c>
      <c r="F83" s="26">
        <v>44792</v>
      </c>
      <c r="G83" s="27">
        <v>5589649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5589649</v>
      </c>
      <c r="P83" s="24">
        <v>0</v>
      </c>
      <c r="Q83" s="30">
        <v>0</v>
      </c>
      <c r="R83" s="31">
        <v>5589649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55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230453</v>
      </c>
      <c r="E84" s="25">
        <v>44590</v>
      </c>
      <c r="F84" s="26">
        <v>44775</v>
      </c>
      <c r="G84" s="27">
        <v>20311678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20311678</v>
      </c>
      <c r="P84" s="24">
        <v>0</v>
      </c>
      <c r="Q84" s="30">
        <v>0</v>
      </c>
      <c r="R84" s="31">
        <v>20311678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55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167387</v>
      </c>
      <c r="E85" s="25">
        <v>44351</v>
      </c>
      <c r="F85" s="26">
        <v>44428</v>
      </c>
      <c r="G85" s="27">
        <v>378859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378859</v>
      </c>
      <c r="P85" s="24">
        <v>0</v>
      </c>
      <c r="Q85" s="30">
        <v>0</v>
      </c>
      <c r="R85" s="31">
        <v>378859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55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245699</v>
      </c>
      <c r="E86" s="25">
        <v>44650</v>
      </c>
      <c r="F86" s="26">
        <v>44792</v>
      </c>
      <c r="G86" s="27">
        <v>1219288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1219288</v>
      </c>
      <c r="P86" s="24">
        <v>0</v>
      </c>
      <c r="Q86" s="30">
        <v>0</v>
      </c>
      <c r="R86" s="31">
        <v>1219288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55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308756</v>
      </c>
      <c r="E87" s="25">
        <v>44992</v>
      </c>
      <c r="F87" s="26">
        <v>45012</v>
      </c>
      <c r="G87" s="27">
        <v>179800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179800</v>
      </c>
      <c r="P87" s="24">
        <v>0</v>
      </c>
      <c r="Q87" s="30">
        <v>0</v>
      </c>
      <c r="R87" s="31">
        <v>179800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55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223277</v>
      </c>
      <c r="E88" s="25">
        <v>44561</v>
      </c>
      <c r="F88" s="26">
        <v>44561</v>
      </c>
      <c r="G88" s="27">
        <v>213464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213464</v>
      </c>
      <c r="P88" s="24">
        <v>0</v>
      </c>
      <c r="Q88" s="30">
        <v>0</v>
      </c>
      <c r="R88" s="31">
        <v>213464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55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255585</v>
      </c>
      <c r="E89" s="25">
        <v>44690</v>
      </c>
      <c r="F89" s="26">
        <v>44792</v>
      </c>
      <c r="G89" s="27">
        <v>16336666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16336666</v>
      </c>
      <c r="P89" s="24">
        <v>0</v>
      </c>
      <c r="Q89" s="30">
        <v>0</v>
      </c>
      <c r="R89" s="31">
        <v>16336666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55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213089</v>
      </c>
      <c r="E90" s="25">
        <v>44517</v>
      </c>
      <c r="F90" s="26">
        <v>44517</v>
      </c>
      <c r="G90" s="27">
        <v>3156852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3156852</v>
      </c>
      <c r="P90" s="24">
        <v>0</v>
      </c>
      <c r="Q90" s="30">
        <v>0</v>
      </c>
      <c r="R90" s="31">
        <v>3156852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55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227128</v>
      </c>
      <c r="E91" s="25">
        <v>44579</v>
      </c>
      <c r="F91" s="26">
        <v>44775</v>
      </c>
      <c r="G91" s="27">
        <v>4210913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4210913</v>
      </c>
      <c r="P91" s="24">
        <v>0</v>
      </c>
      <c r="Q91" s="30">
        <v>0</v>
      </c>
      <c r="R91" s="31">
        <v>4210913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55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247737</v>
      </c>
      <c r="E92" s="25">
        <v>44658</v>
      </c>
      <c r="F92" s="26">
        <v>44792</v>
      </c>
      <c r="G92" s="27">
        <v>988475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988475</v>
      </c>
      <c r="P92" s="24">
        <v>0</v>
      </c>
      <c r="Q92" s="30">
        <v>0</v>
      </c>
      <c r="R92" s="31">
        <v>988475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55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218900</v>
      </c>
      <c r="E93" s="25">
        <v>44545</v>
      </c>
      <c r="F93" s="26">
        <v>44545</v>
      </c>
      <c r="G93" s="27">
        <v>2485179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2485179</v>
      </c>
      <c r="P93" s="24">
        <v>0</v>
      </c>
      <c r="Q93" s="30">
        <v>0</v>
      </c>
      <c r="R93" s="31">
        <v>2485179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55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237688</v>
      </c>
      <c r="E94" s="25">
        <v>44619</v>
      </c>
      <c r="F94" s="26">
        <v>44792</v>
      </c>
      <c r="G94" s="27">
        <v>229800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229800</v>
      </c>
      <c r="P94" s="24">
        <v>0</v>
      </c>
      <c r="Q94" s="30">
        <v>0</v>
      </c>
      <c r="R94" s="31">
        <v>229800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55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271361</v>
      </c>
      <c r="E95" s="25">
        <v>44761</v>
      </c>
      <c r="F95" s="26">
        <v>44792</v>
      </c>
      <c r="G95" s="27">
        <v>1825704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1825704</v>
      </c>
      <c r="P95" s="24">
        <v>0</v>
      </c>
      <c r="Q95" s="30">
        <v>0</v>
      </c>
      <c r="R95" s="31">
        <v>1825704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55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281813</v>
      </c>
      <c r="E96" s="25">
        <v>44818</v>
      </c>
      <c r="F96" s="26">
        <v>44818</v>
      </c>
      <c r="G96" s="27">
        <v>217000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217000</v>
      </c>
      <c r="P96" s="24">
        <v>0</v>
      </c>
      <c r="Q96" s="30">
        <v>0</v>
      </c>
      <c r="R96" s="31">
        <v>217000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55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172740</v>
      </c>
      <c r="E97" s="25">
        <v>44370</v>
      </c>
      <c r="F97" s="26">
        <v>44428</v>
      </c>
      <c r="G97" s="27">
        <v>217000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217000</v>
      </c>
      <c r="P97" s="24">
        <v>0</v>
      </c>
      <c r="Q97" s="30">
        <v>0</v>
      </c>
      <c r="R97" s="31">
        <v>217000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55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214449</v>
      </c>
      <c r="E98" s="25">
        <v>44524</v>
      </c>
      <c r="F98" s="26">
        <v>44524</v>
      </c>
      <c r="G98" s="27">
        <v>4672476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4672476</v>
      </c>
      <c r="P98" s="24">
        <v>0</v>
      </c>
      <c r="Q98" s="30">
        <v>0</v>
      </c>
      <c r="R98" s="31">
        <v>4672476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55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246755</v>
      </c>
      <c r="E99" s="25">
        <v>44655</v>
      </c>
      <c r="F99" s="26">
        <v>44792</v>
      </c>
      <c r="G99" s="27">
        <v>2153469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2153469</v>
      </c>
      <c r="P99" s="24">
        <v>0</v>
      </c>
      <c r="Q99" s="30">
        <v>0</v>
      </c>
      <c r="R99" s="31">
        <v>2153469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55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248234</v>
      </c>
      <c r="E100" s="25">
        <v>44661</v>
      </c>
      <c r="F100" s="26">
        <v>44792</v>
      </c>
      <c r="G100" s="27">
        <v>4596567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4596567</v>
      </c>
      <c r="P100" s="24">
        <v>0</v>
      </c>
      <c r="Q100" s="30">
        <v>0</v>
      </c>
      <c r="R100" s="31">
        <v>4596567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55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237446</v>
      </c>
      <c r="E101" s="25">
        <v>44618</v>
      </c>
      <c r="F101" s="26">
        <v>44775</v>
      </c>
      <c r="G101" s="27">
        <v>922711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922711</v>
      </c>
      <c r="P101" s="24">
        <v>0</v>
      </c>
      <c r="Q101" s="30">
        <v>0</v>
      </c>
      <c r="R101" s="31">
        <v>922711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55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224527</v>
      </c>
      <c r="E102" s="25">
        <v>44569</v>
      </c>
      <c r="F102" s="26">
        <v>44792</v>
      </c>
      <c r="G102" s="27">
        <v>206020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206020</v>
      </c>
      <c r="P102" s="24">
        <v>0</v>
      </c>
      <c r="Q102" s="30">
        <v>0</v>
      </c>
      <c r="R102" s="31">
        <v>206020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55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248608</v>
      </c>
      <c r="E103" s="25">
        <v>44664</v>
      </c>
      <c r="F103" s="26">
        <v>44792</v>
      </c>
      <c r="G103" s="27">
        <v>238148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238148</v>
      </c>
      <c r="P103" s="24">
        <v>0</v>
      </c>
      <c r="Q103" s="30">
        <v>0</v>
      </c>
      <c r="R103" s="31">
        <v>238148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55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239687</v>
      </c>
      <c r="E104" s="25">
        <v>44629</v>
      </c>
      <c r="F104" s="26">
        <v>44775</v>
      </c>
      <c r="G104" s="27">
        <v>9286321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9286321</v>
      </c>
      <c r="P104" s="24">
        <v>0</v>
      </c>
      <c r="Q104" s="30">
        <v>0</v>
      </c>
      <c r="R104" s="31">
        <v>9286321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55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249133</v>
      </c>
      <c r="E105" s="25">
        <v>44666</v>
      </c>
      <c r="F105" s="26">
        <v>44792</v>
      </c>
      <c r="G105" s="27">
        <v>492209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492209</v>
      </c>
      <c r="P105" s="24">
        <v>0</v>
      </c>
      <c r="Q105" s="30">
        <v>0</v>
      </c>
      <c r="R105" s="31">
        <v>492209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55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234297</v>
      </c>
      <c r="E106" s="25">
        <v>44608</v>
      </c>
      <c r="F106" s="26">
        <v>44775</v>
      </c>
      <c r="G106" s="27">
        <v>2207774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2207774</v>
      </c>
      <c r="P106" s="24">
        <v>0</v>
      </c>
      <c r="Q106" s="30">
        <v>0</v>
      </c>
      <c r="R106" s="31">
        <v>2207774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55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236556</v>
      </c>
      <c r="E107" s="25">
        <v>44616</v>
      </c>
      <c r="F107" s="26">
        <v>44775</v>
      </c>
      <c r="G107" s="27">
        <v>7543307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7543307</v>
      </c>
      <c r="P107" s="24">
        <v>0</v>
      </c>
      <c r="Q107" s="30">
        <v>0</v>
      </c>
      <c r="R107" s="31">
        <v>7543307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55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192322</v>
      </c>
      <c r="E108" s="25">
        <v>44445</v>
      </c>
      <c r="F108" s="26">
        <v>44445</v>
      </c>
      <c r="G108" s="27">
        <v>3044652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3044652</v>
      </c>
      <c r="P108" s="24">
        <v>0</v>
      </c>
      <c r="Q108" s="30">
        <v>0</v>
      </c>
      <c r="R108" s="31">
        <v>3044652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55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209441</v>
      </c>
      <c r="E109" s="25">
        <v>44504</v>
      </c>
      <c r="F109" s="26">
        <v>44504</v>
      </c>
      <c r="G109" s="27">
        <v>3207212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3207212</v>
      </c>
      <c r="P109" s="24">
        <v>0</v>
      </c>
      <c r="Q109" s="30">
        <v>0</v>
      </c>
      <c r="R109" s="31">
        <v>3207212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55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155148</v>
      </c>
      <c r="E110" s="25">
        <v>44305</v>
      </c>
      <c r="F110" s="26">
        <v>44428</v>
      </c>
      <c r="G110" s="27">
        <v>315929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315929</v>
      </c>
      <c r="P110" s="24">
        <v>0</v>
      </c>
      <c r="Q110" s="30">
        <v>0</v>
      </c>
      <c r="R110" s="31">
        <v>315929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55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141682</v>
      </c>
      <c r="E111" s="25">
        <v>44244</v>
      </c>
      <c r="F111" s="26">
        <v>44428</v>
      </c>
      <c r="G111" s="27">
        <v>487302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487302</v>
      </c>
      <c r="P111" s="24">
        <v>0</v>
      </c>
      <c r="Q111" s="30">
        <v>0</v>
      </c>
      <c r="R111" s="31">
        <v>487302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231029</v>
      </c>
      <c r="E112" s="25">
        <v>44592</v>
      </c>
      <c r="F112" s="26">
        <v>44792</v>
      </c>
      <c r="G112" s="27">
        <v>1042656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1042656</v>
      </c>
      <c r="P112" s="24">
        <v>0</v>
      </c>
      <c r="Q112" s="30">
        <v>0</v>
      </c>
      <c r="R112" s="31">
        <v>1042656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55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262792</v>
      </c>
      <c r="E113" s="25">
        <v>44715</v>
      </c>
      <c r="F113" s="26">
        <v>44792</v>
      </c>
      <c r="G113" s="27">
        <v>181344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181344</v>
      </c>
      <c r="P113" s="24">
        <v>0</v>
      </c>
      <c r="Q113" s="30">
        <v>0</v>
      </c>
      <c r="R113" s="31">
        <v>181344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55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237870</v>
      </c>
      <c r="E114" s="25">
        <v>44620</v>
      </c>
      <c r="F114" s="26">
        <v>44792</v>
      </c>
      <c r="G114" s="27">
        <v>264231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264231</v>
      </c>
      <c r="P114" s="24">
        <v>0</v>
      </c>
      <c r="Q114" s="30">
        <v>0</v>
      </c>
      <c r="R114" s="31">
        <v>264231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55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123279</v>
      </c>
      <c r="E115" s="25">
        <v>44156</v>
      </c>
      <c r="F115" s="26">
        <v>44552</v>
      </c>
      <c r="G115" s="27">
        <v>484500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484500</v>
      </c>
      <c r="P115" s="24">
        <v>0</v>
      </c>
      <c r="Q115" s="30">
        <v>0</v>
      </c>
      <c r="R115" s="31">
        <v>484500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236042</v>
      </c>
      <c r="E116" s="25">
        <v>44615</v>
      </c>
      <c r="F116" s="26">
        <v>44792</v>
      </c>
      <c r="G116" s="27">
        <v>263700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263700</v>
      </c>
      <c r="P116" s="24">
        <v>0</v>
      </c>
      <c r="Q116" s="30">
        <v>0</v>
      </c>
      <c r="R116" s="31">
        <v>263700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230455</v>
      </c>
      <c r="E117" s="25">
        <v>44590</v>
      </c>
      <c r="F117" s="26">
        <v>44792</v>
      </c>
      <c r="G117" s="27">
        <v>194324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194324</v>
      </c>
      <c r="P117" s="24">
        <v>0</v>
      </c>
      <c r="Q117" s="30">
        <v>0</v>
      </c>
      <c r="R117" s="31">
        <v>194324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55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312776</v>
      </c>
      <c r="E118" s="25">
        <v>45014</v>
      </c>
      <c r="F118" s="26">
        <v>45014</v>
      </c>
      <c r="G118" s="27">
        <v>1838849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1838849</v>
      </c>
      <c r="P118" s="24">
        <v>0</v>
      </c>
      <c r="Q118" s="30">
        <v>0</v>
      </c>
      <c r="R118" s="31">
        <v>1838849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55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251187</v>
      </c>
      <c r="E119" s="25">
        <v>44673</v>
      </c>
      <c r="F119" s="26">
        <v>44792</v>
      </c>
      <c r="G119" s="27">
        <v>295662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295662</v>
      </c>
      <c r="P119" s="24">
        <v>0</v>
      </c>
      <c r="Q119" s="30">
        <v>0</v>
      </c>
      <c r="R119" s="31">
        <v>295662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55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273882</v>
      </c>
      <c r="E120" s="25">
        <v>44772</v>
      </c>
      <c r="F120" s="26">
        <v>44792</v>
      </c>
      <c r="G120" s="27">
        <v>977935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977935</v>
      </c>
      <c r="P120" s="24">
        <v>0</v>
      </c>
      <c r="Q120" s="30">
        <v>0</v>
      </c>
      <c r="R120" s="31">
        <v>977935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55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225976</v>
      </c>
      <c r="E121" s="25">
        <v>44575</v>
      </c>
      <c r="F121" s="26">
        <v>44792</v>
      </c>
      <c r="G121" s="27">
        <v>1815804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1815804</v>
      </c>
      <c r="P121" s="24">
        <v>0</v>
      </c>
      <c r="Q121" s="30">
        <v>0</v>
      </c>
      <c r="R121" s="31">
        <v>1815804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55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249029</v>
      </c>
      <c r="E122" s="25">
        <v>44665</v>
      </c>
      <c r="F122" s="26">
        <v>44792</v>
      </c>
      <c r="G122" s="27">
        <v>2999145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2999145</v>
      </c>
      <c r="P122" s="24">
        <v>0</v>
      </c>
      <c r="Q122" s="30">
        <v>0</v>
      </c>
      <c r="R122" s="31">
        <v>2999145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55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233306</v>
      </c>
      <c r="E123" s="25">
        <v>44603</v>
      </c>
      <c r="F123" s="26">
        <v>44792</v>
      </c>
      <c r="G123" s="27">
        <v>375145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375145</v>
      </c>
      <c r="P123" s="24">
        <v>0</v>
      </c>
      <c r="Q123" s="30">
        <v>0</v>
      </c>
      <c r="R123" s="31">
        <v>375145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55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223079</v>
      </c>
      <c r="E124" s="25">
        <v>44560</v>
      </c>
      <c r="F124" s="26">
        <v>44560</v>
      </c>
      <c r="G124" s="27">
        <v>3096297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3096297</v>
      </c>
      <c r="P124" s="24">
        <v>0</v>
      </c>
      <c r="Q124" s="30">
        <v>0</v>
      </c>
      <c r="R124" s="31">
        <v>3096297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55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269472</v>
      </c>
      <c r="E125" s="25">
        <v>44749</v>
      </c>
      <c r="F125" s="26">
        <v>44792</v>
      </c>
      <c r="G125" s="27">
        <v>3163952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3163952</v>
      </c>
      <c r="P125" s="24">
        <v>0</v>
      </c>
      <c r="Q125" s="30">
        <v>0</v>
      </c>
      <c r="R125" s="31">
        <v>3163952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55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247982</v>
      </c>
      <c r="E126" s="25">
        <v>44659</v>
      </c>
      <c r="F126" s="26">
        <v>44792</v>
      </c>
      <c r="G126" s="27">
        <v>22157469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22157469</v>
      </c>
      <c r="P126" s="24">
        <v>0</v>
      </c>
      <c r="Q126" s="30">
        <v>0</v>
      </c>
      <c r="R126" s="31">
        <v>22157469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55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159630</v>
      </c>
      <c r="E127" s="25">
        <v>44321</v>
      </c>
      <c r="F127" s="26">
        <v>44428</v>
      </c>
      <c r="G127" s="27">
        <v>1138698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1138698</v>
      </c>
      <c r="P127" s="24">
        <v>0</v>
      </c>
      <c r="Q127" s="30">
        <v>0</v>
      </c>
      <c r="R127" s="31">
        <v>1138698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55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303673</v>
      </c>
      <c r="E128" s="25">
        <v>44957</v>
      </c>
      <c r="F128" s="26">
        <v>44978</v>
      </c>
      <c r="G128" s="27">
        <v>403300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403300</v>
      </c>
      <c r="P128" s="24">
        <v>0</v>
      </c>
      <c r="Q128" s="30">
        <v>0</v>
      </c>
      <c r="R128" s="31">
        <v>403300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55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228837</v>
      </c>
      <c r="E129" s="25">
        <v>44585</v>
      </c>
      <c r="F129" s="26">
        <v>44775</v>
      </c>
      <c r="G129" s="27">
        <v>3278948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3278948</v>
      </c>
      <c r="P129" s="24">
        <v>0</v>
      </c>
      <c r="Q129" s="30">
        <v>0</v>
      </c>
      <c r="R129" s="31">
        <v>3278948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55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249691</v>
      </c>
      <c r="E130" s="25">
        <v>44670</v>
      </c>
      <c r="F130" s="26">
        <v>44792</v>
      </c>
      <c r="G130" s="27">
        <v>1781822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1781822</v>
      </c>
      <c r="P130" s="24">
        <v>0</v>
      </c>
      <c r="Q130" s="30">
        <v>0</v>
      </c>
      <c r="R130" s="31">
        <v>1781822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55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307790</v>
      </c>
      <c r="E131" s="25">
        <v>44987</v>
      </c>
      <c r="F131" s="26">
        <v>45006</v>
      </c>
      <c r="G131" s="27">
        <v>698302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698302</v>
      </c>
      <c r="P131" s="24">
        <v>0</v>
      </c>
      <c r="Q131" s="30">
        <v>0</v>
      </c>
      <c r="R131" s="31">
        <v>698302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55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223769</v>
      </c>
      <c r="E132" s="25">
        <v>44566</v>
      </c>
      <c r="F132" s="26">
        <v>44792</v>
      </c>
      <c r="G132" s="27">
        <v>2883774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2883774</v>
      </c>
      <c r="P132" s="24">
        <v>0</v>
      </c>
      <c r="Q132" s="30">
        <v>0</v>
      </c>
      <c r="R132" s="31">
        <v>2883774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55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179</v>
      </c>
      <c r="D133" s="23">
        <v>246825</v>
      </c>
      <c r="E133" s="25">
        <v>44655</v>
      </c>
      <c r="F133" s="26">
        <v>44792</v>
      </c>
      <c r="G133" s="27">
        <v>8162091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8162091</v>
      </c>
      <c r="P133" s="24">
        <v>0</v>
      </c>
      <c r="Q133" s="30">
        <v>0</v>
      </c>
      <c r="R133" s="31">
        <v>8162091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55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180</v>
      </c>
      <c r="D134" s="23">
        <v>269196</v>
      </c>
      <c r="E134" s="25">
        <v>44748</v>
      </c>
      <c r="F134" s="26">
        <v>44792</v>
      </c>
      <c r="G134" s="27">
        <v>1055128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1055128</v>
      </c>
      <c r="P134" s="24">
        <v>0</v>
      </c>
      <c r="Q134" s="30">
        <v>0</v>
      </c>
      <c r="R134" s="31">
        <v>1055128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55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181</v>
      </c>
      <c r="D135" s="23">
        <v>248197</v>
      </c>
      <c r="E135" s="25">
        <v>44660</v>
      </c>
      <c r="F135" s="26">
        <v>44792</v>
      </c>
      <c r="G135" s="27">
        <v>5140357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5140357</v>
      </c>
      <c r="P135" s="24">
        <v>0</v>
      </c>
      <c r="Q135" s="30">
        <v>0</v>
      </c>
      <c r="R135" s="31">
        <v>5140357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55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182</v>
      </c>
      <c r="D136" s="23">
        <v>235953</v>
      </c>
      <c r="E136" s="25">
        <v>44615</v>
      </c>
      <c r="F136" s="26">
        <v>44792</v>
      </c>
      <c r="G136" s="27">
        <v>1921797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1921797</v>
      </c>
      <c r="P136" s="24">
        <v>0</v>
      </c>
      <c r="Q136" s="30">
        <v>0</v>
      </c>
      <c r="R136" s="31">
        <v>1921797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55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183</v>
      </c>
      <c r="D137" s="23">
        <v>300348</v>
      </c>
      <c r="E137" s="25">
        <v>44936</v>
      </c>
      <c r="F137" s="26">
        <v>44978</v>
      </c>
      <c r="G137" s="27">
        <v>202700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202700</v>
      </c>
      <c r="P137" s="24">
        <v>0</v>
      </c>
      <c r="Q137" s="30">
        <v>0</v>
      </c>
      <c r="R137" s="31">
        <v>202700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55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184</v>
      </c>
      <c r="D138" s="23">
        <v>251589</v>
      </c>
      <c r="E138" s="25">
        <v>44673</v>
      </c>
      <c r="F138" s="26">
        <v>44792</v>
      </c>
      <c r="G138" s="27">
        <v>202700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202700</v>
      </c>
      <c r="P138" s="24">
        <v>0</v>
      </c>
      <c r="Q138" s="30">
        <v>0</v>
      </c>
      <c r="R138" s="31">
        <v>202700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55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246459</v>
      </c>
      <c r="E139" s="25">
        <v>44651</v>
      </c>
      <c r="F139" s="26">
        <v>44792</v>
      </c>
      <c r="G139" s="27">
        <v>202700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202700</v>
      </c>
      <c r="P139" s="24">
        <v>0</v>
      </c>
      <c r="Q139" s="30">
        <v>0</v>
      </c>
      <c r="R139" s="31">
        <v>202700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55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232099</v>
      </c>
      <c r="E140" s="25">
        <v>44599</v>
      </c>
      <c r="F140" s="26">
        <v>44792</v>
      </c>
      <c r="G140" s="27">
        <v>393164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393164</v>
      </c>
      <c r="P140" s="24">
        <v>0</v>
      </c>
      <c r="Q140" s="30">
        <v>0</v>
      </c>
      <c r="R140" s="31">
        <v>393164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249136</v>
      </c>
      <c r="E141" s="25">
        <v>44666</v>
      </c>
      <c r="F141" s="26">
        <v>44792</v>
      </c>
      <c r="G141" s="27">
        <v>234662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234662</v>
      </c>
      <c r="P141" s="24">
        <v>0</v>
      </c>
      <c r="Q141" s="30">
        <v>0</v>
      </c>
      <c r="R141" s="31">
        <v>234662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55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241357</v>
      </c>
      <c r="E142" s="25">
        <v>44637</v>
      </c>
      <c r="F142" s="26">
        <v>44792</v>
      </c>
      <c r="G142" s="27">
        <v>410534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410534</v>
      </c>
      <c r="P142" s="24">
        <v>0</v>
      </c>
      <c r="Q142" s="30">
        <v>0</v>
      </c>
      <c r="R142" s="31">
        <v>410534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55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172735</v>
      </c>
      <c r="E143" s="25">
        <v>44370</v>
      </c>
      <c r="F143" s="26">
        <v>44428</v>
      </c>
      <c r="G143" s="27">
        <v>38458564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38458564</v>
      </c>
      <c r="P143" s="24">
        <v>0</v>
      </c>
      <c r="Q143" s="30">
        <v>0</v>
      </c>
      <c r="R143" s="31">
        <v>38458564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55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276868</v>
      </c>
      <c r="E144" s="25">
        <v>44790</v>
      </c>
      <c r="F144" s="26">
        <v>44876</v>
      </c>
      <c r="G144" s="27">
        <v>179172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179172</v>
      </c>
      <c r="P144" s="24">
        <v>276868</v>
      </c>
      <c r="Q144" s="30">
        <v>179172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179172</v>
      </c>
      <c r="AH144" s="30">
        <v>0</v>
      </c>
      <c r="AI144" s="30" t="s">
        <v>191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192</v>
      </c>
      <c r="D145" s="23">
        <v>293052</v>
      </c>
      <c r="E145" s="25">
        <v>44886</v>
      </c>
      <c r="F145" s="26">
        <v>44957</v>
      </c>
      <c r="G145" s="27">
        <v>807201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807201</v>
      </c>
      <c r="P145" s="24">
        <v>293052</v>
      </c>
      <c r="Q145" s="30">
        <v>807201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807201</v>
      </c>
      <c r="AH145" s="30">
        <v>0</v>
      </c>
      <c r="AI145" s="30" t="s">
        <v>191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193</v>
      </c>
      <c r="D146" s="23">
        <v>303645</v>
      </c>
      <c r="E146" s="25">
        <v>44957</v>
      </c>
      <c r="F146" s="26">
        <v>44995</v>
      </c>
      <c r="G146" s="27">
        <v>285903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285903</v>
      </c>
      <c r="P146" s="24">
        <v>303645</v>
      </c>
      <c r="Q146" s="30">
        <v>285903</v>
      </c>
      <c r="R146" s="31">
        <v>0</v>
      </c>
      <c r="S146" s="31">
        <v>0</v>
      </c>
      <c r="T146" s="23" t="s">
        <v>45</v>
      </c>
      <c r="U146" s="31">
        <v>285903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194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195</v>
      </c>
      <c r="D147" s="23">
        <v>278437</v>
      </c>
      <c r="E147" s="25">
        <v>44798</v>
      </c>
      <c r="F147" s="26">
        <v>44876</v>
      </c>
      <c r="G147" s="27">
        <v>332755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332755</v>
      </c>
      <c r="P147" s="24">
        <v>278437</v>
      </c>
      <c r="Q147" s="30">
        <v>332755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332755</v>
      </c>
      <c r="AH147" s="30">
        <v>0</v>
      </c>
      <c r="AI147" s="30" t="s">
        <v>191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196</v>
      </c>
      <c r="D148" s="23">
        <v>280049</v>
      </c>
      <c r="E148" s="25">
        <v>44804</v>
      </c>
      <c r="F148" s="26">
        <v>44876</v>
      </c>
      <c r="G148" s="27">
        <v>68398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68398</v>
      </c>
      <c r="P148" s="24">
        <v>280049</v>
      </c>
      <c r="Q148" s="30">
        <v>68398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68398</v>
      </c>
      <c r="AH148" s="30">
        <v>0</v>
      </c>
      <c r="AI148" s="30" t="s">
        <v>191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197</v>
      </c>
      <c r="D149" s="23">
        <v>294883</v>
      </c>
      <c r="E149" s="25">
        <v>44894</v>
      </c>
      <c r="F149" s="26">
        <v>44957</v>
      </c>
      <c r="G149" s="27">
        <v>803645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803645</v>
      </c>
      <c r="P149" s="24">
        <v>294883</v>
      </c>
      <c r="Q149" s="30">
        <v>803645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803645</v>
      </c>
      <c r="AH149" s="30">
        <v>0</v>
      </c>
      <c r="AI149" s="30" t="s">
        <v>191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198</v>
      </c>
      <c r="D150" s="23">
        <v>277275</v>
      </c>
      <c r="E150" s="25">
        <v>44792</v>
      </c>
      <c r="F150" s="26">
        <v>44876</v>
      </c>
      <c r="G150" s="27">
        <v>202700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202700</v>
      </c>
      <c r="P150" s="24">
        <v>277275</v>
      </c>
      <c r="Q150" s="30">
        <v>202700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202700</v>
      </c>
      <c r="AH150" s="30">
        <v>0</v>
      </c>
      <c r="AI150" s="30" t="s">
        <v>191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199</v>
      </c>
      <c r="D151" s="23">
        <v>283479</v>
      </c>
      <c r="E151" s="25">
        <v>44829</v>
      </c>
      <c r="F151" s="26">
        <v>44876</v>
      </c>
      <c r="G151" s="27">
        <v>329400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329400</v>
      </c>
      <c r="P151" s="24">
        <v>283479</v>
      </c>
      <c r="Q151" s="30">
        <v>329400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329400</v>
      </c>
      <c r="AH151" s="30">
        <v>0</v>
      </c>
      <c r="AI151" s="30" t="s">
        <v>191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200</v>
      </c>
      <c r="D152" s="23">
        <v>278798</v>
      </c>
      <c r="E152" s="25">
        <v>44799</v>
      </c>
      <c r="F152" s="26">
        <v>44876</v>
      </c>
      <c r="G152" s="27">
        <v>65700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65700</v>
      </c>
      <c r="P152" s="24">
        <v>278798</v>
      </c>
      <c r="Q152" s="30">
        <v>65700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65700</v>
      </c>
      <c r="AH152" s="30">
        <v>0</v>
      </c>
      <c r="AI152" s="30" t="s">
        <v>191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201</v>
      </c>
      <c r="D153" s="23">
        <v>141683</v>
      </c>
      <c r="E153" s="25">
        <v>44244</v>
      </c>
      <c r="F153" s="26">
        <v>44299</v>
      </c>
      <c r="G153" s="27">
        <v>3148</v>
      </c>
      <c r="H153" s="28">
        <v>0</v>
      </c>
      <c r="I153" s="28">
        <v>0</v>
      </c>
      <c r="J153" s="28">
        <v>0</v>
      </c>
      <c r="K153" s="29">
        <v>3148</v>
      </c>
      <c r="L153" s="28">
        <v>0</v>
      </c>
      <c r="M153" s="28">
        <v>0</v>
      </c>
      <c r="N153" s="28">
        <v>3148</v>
      </c>
      <c r="O153" s="28">
        <v>0</v>
      </c>
      <c r="P153" s="24">
        <v>141683</v>
      </c>
      <c r="Q153" s="30">
        <v>3148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202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203</v>
      </c>
      <c r="D154" s="23">
        <v>147698</v>
      </c>
      <c r="E154" s="25">
        <v>44271</v>
      </c>
      <c r="F154" s="26">
        <v>44299</v>
      </c>
      <c r="G154" s="27">
        <v>7944</v>
      </c>
      <c r="H154" s="28">
        <v>0</v>
      </c>
      <c r="I154" s="28">
        <v>0</v>
      </c>
      <c r="J154" s="28">
        <v>0</v>
      </c>
      <c r="K154" s="29">
        <v>7944</v>
      </c>
      <c r="L154" s="28">
        <v>0</v>
      </c>
      <c r="M154" s="28">
        <v>0</v>
      </c>
      <c r="N154" s="28">
        <v>7944</v>
      </c>
      <c r="O154" s="28">
        <v>0</v>
      </c>
      <c r="P154" s="24">
        <v>147698</v>
      </c>
      <c r="Q154" s="30">
        <v>7944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202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204</v>
      </c>
      <c r="D155" s="23">
        <v>276190</v>
      </c>
      <c r="E155" s="25">
        <v>44785</v>
      </c>
      <c r="F155" s="26">
        <v>44792</v>
      </c>
      <c r="G155" s="27">
        <v>288800</v>
      </c>
      <c r="H155" s="28">
        <v>0</v>
      </c>
      <c r="I155" s="28">
        <v>0</v>
      </c>
      <c r="J155" s="28">
        <v>0</v>
      </c>
      <c r="K155" s="29">
        <v>288800</v>
      </c>
      <c r="L155" s="28">
        <v>0</v>
      </c>
      <c r="M155" s="28">
        <v>0</v>
      </c>
      <c r="N155" s="28">
        <v>288800</v>
      </c>
      <c r="O155" s="28">
        <v>0</v>
      </c>
      <c r="P155" s="24">
        <v>276190</v>
      </c>
      <c r="Q155" s="30">
        <v>288800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202</v>
      </c>
      <c r="AJ155" s="32"/>
      <c r="AK155" s="33"/>
    </row>
    <row r="156" spans="1:37" x14ac:dyDescent="0.25">
      <c r="A156" s="35" t="s">
        <v>46</v>
      </c>
      <c r="B156" s="35"/>
      <c r="C156" s="35"/>
      <c r="D156" s="35"/>
      <c r="E156" s="35"/>
      <c r="F156" s="35"/>
      <c r="G156" s="36">
        <f>SUM(G9:G155)</f>
        <v>307048225</v>
      </c>
      <c r="H156" s="36">
        <f>SUM(H9:H155)</f>
        <v>0</v>
      </c>
      <c r="I156" s="36">
        <f>SUM(I9:I155)</f>
        <v>0</v>
      </c>
      <c r="J156" s="36">
        <f>SUM(J9:J155)</f>
        <v>0</v>
      </c>
      <c r="K156" s="36">
        <f>SUM(K9:K155)</f>
        <v>299892</v>
      </c>
      <c r="L156" s="36">
        <f>SUM(L9:L155)</f>
        <v>0</v>
      </c>
      <c r="M156" s="36">
        <f>SUM(M9:M155)</f>
        <v>0</v>
      </c>
      <c r="N156" s="36">
        <f>SUM(N9:N155)</f>
        <v>299892</v>
      </c>
      <c r="O156" s="36">
        <f>SUM(O9:O155)</f>
        <v>306748333</v>
      </c>
      <c r="P156" s="36"/>
      <c r="Q156" s="36">
        <f>SUM(Q9:Q155)</f>
        <v>3374766</v>
      </c>
      <c r="R156" s="36">
        <f>SUM(R9:R155)</f>
        <v>303673459</v>
      </c>
      <c r="S156" s="36">
        <f>SUM(S9:S155)</f>
        <v>0</v>
      </c>
      <c r="T156" s="37"/>
      <c r="U156" s="36">
        <f>SUM(U9:U155)</f>
        <v>285903</v>
      </c>
      <c r="V156" s="37"/>
      <c r="W156" s="37"/>
      <c r="X156" s="36">
        <f>SUM(X9:X155)</f>
        <v>0</v>
      </c>
      <c r="Y156" s="37"/>
      <c r="Z156" s="36">
        <f>SUM(Z9:Z155)</f>
        <v>0</v>
      </c>
      <c r="AA156" s="36">
        <f>SUM(AA9:AA155)</f>
        <v>0</v>
      </c>
      <c r="AB156" s="36">
        <f>SUM(AB9:AB155)</f>
        <v>0</v>
      </c>
      <c r="AC156" s="36">
        <f>SUM(AC9:AC155)</f>
        <v>0</v>
      </c>
      <c r="AD156" s="36">
        <f>SUM(AD9:AD155)</f>
        <v>0</v>
      </c>
      <c r="AE156" s="36">
        <f>SUM(AE9:AE155)</f>
        <v>0</v>
      </c>
      <c r="AF156" s="36">
        <f>SUM(AF9:AF155)</f>
        <v>0</v>
      </c>
      <c r="AG156" s="36">
        <f>SUM(AG9:AG155)</f>
        <v>2788971</v>
      </c>
      <c r="AH156" s="38"/>
    </row>
    <row r="159" spans="1:37" x14ac:dyDescent="0.25">
      <c r="B159" s="39" t="s">
        <v>47</v>
      </c>
      <c r="C159" s="40"/>
      <c r="D159" s="41"/>
      <c r="E159" s="40"/>
    </row>
    <row r="160" spans="1:37" x14ac:dyDescent="0.25">
      <c r="B160" s="40"/>
      <c r="C160" s="41"/>
      <c r="D160" s="40"/>
      <c r="E160" s="40"/>
    </row>
    <row r="161" spans="2:5" x14ac:dyDescent="0.25">
      <c r="B161" s="39" t="s">
        <v>48</v>
      </c>
      <c r="C161" s="40"/>
      <c r="D161" s="42" t="s">
        <v>51</v>
      </c>
      <c r="E161" s="40"/>
    </row>
    <row r="162" spans="2:5" x14ac:dyDescent="0.25">
      <c r="B162" s="39" t="s">
        <v>49</v>
      </c>
      <c r="C162" s="40"/>
      <c r="D162" s="43">
        <v>45021</v>
      </c>
      <c r="E162" s="40"/>
    </row>
    <row r="164" spans="2:5" x14ac:dyDescent="0.25">
      <c r="B164" s="39" t="s">
        <v>50</v>
      </c>
      <c r="D164" t="s">
        <v>52</v>
      </c>
    </row>
  </sheetData>
  <mergeCells count="3">
    <mergeCell ref="A7:O7"/>
    <mergeCell ref="P7:AG7"/>
    <mergeCell ref="A156:F156"/>
  </mergeCells>
  <dataValidations count="2">
    <dataValidation type="custom" allowBlank="1" showInputMessage="1" showErrorMessage="1" sqref="Q9:Q155 Z9:Z155 AI9:AI155 AE9:AE155 X9:X155 L9:O155 F9:F155 AG9:AG155" xr:uid="{72328A06-1AA8-47EF-95D3-956044BC40C1}">
      <formula1>0</formula1>
    </dataValidation>
    <dataValidation type="custom" allowBlank="1" showInputMessage="1" showErrorMessage="1" sqref="M6" xr:uid="{2EB8033C-8B36-4493-8850-F25BAAAA44D7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Paola Ballestero Pacheco</dc:creator>
  <cp:lastModifiedBy>Gina Paola Ballestero Pacheco</cp:lastModifiedBy>
  <dcterms:created xsi:type="dcterms:W3CDTF">2023-04-05T16:50:32Z</dcterms:created>
  <dcterms:modified xsi:type="dcterms:W3CDTF">2023-04-05T16:54:05Z</dcterms:modified>
</cp:coreProperties>
</file>