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adiaz\Desktop\Analista de Cuentas por pagar\FORMATO AIFT010 - 2021\2. FEBRERO\"/>
    </mc:Choice>
  </mc:AlternateContent>
  <xr:revisionPtr revIDLastSave="0" documentId="13_ncr:1_{DF166A89-0518-44FA-865B-4A396E88D750}" xr6:coauthVersionLast="46" xr6:coauthVersionMax="46" xr10:uidLastSave="{00000000-0000-0000-0000-000000000000}"/>
  <bookViews>
    <workbookView xWindow="-120" yWindow="-120" windowWidth="20730" windowHeight="11160" xr2:uid="{E5BDB561-5E2A-466D-B5EE-F46EF86137F9}"/>
  </bookViews>
  <sheets>
    <sheet name="FORMATO AIFT01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F25" i="1" l="1"/>
  <c r="AD25" i="1"/>
  <c r="AC25" i="1"/>
  <c r="AB25" i="1"/>
  <c r="AA25" i="1"/>
  <c r="M25" i="1"/>
  <c r="L25" i="1"/>
  <c r="AE25" i="1" l="1"/>
  <c r="C40" i="1" s="1"/>
  <c r="I25" i="1"/>
  <c r="S25" i="1"/>
  <c r="C37" i="1" s="1"/>
  <c r="K25" i="1"/>
  <c r="X25" i="1"/>
  <c r="H25" i="1"/>
  <c r="J25" i="1"/>
  <c r="U25" i="1"/>
  <c r="G25" i="1"/>
  <c r="R25" i="1" l="1"/>
  <c r="C42" i="1" s="1"/>
  <c r="Z25" i="1"/>
  <c r="C39" i="1" s="1"/>
  <c r="N25" i="1"/>
  <c r="C36" i="1" s="1"/>
  <c r="Q25" i="1"/>
  <c r="O25" i="1" l="1"/>
  <c r="AG25" i="1"/>
  <c r="C4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DMC</author>
    <author>tc={ACB0B918-C079-43BE-B157-114068353FA1}</author>
    <author>tc={ECFD8CBD-FC4C-4CC1-96FF-1AF77CAD2B23}</author>
    <author>tc={0033672F-CBD3-4DD6-9832-369764664D4B}</author>
    <author>tc={124FEFC5-3962-41B5-A993-9B0B2031F735}</author>
    <author>tc={0F28DD28-532D-49A8-900B-F2036CDC578E}</author>
    <author>tc={487B4219-5E6D-4F3A-865E-384D2ECE5384}</author>
  </authors>
  <commentList>
    <comment ref="H8" authorId="0" shapeId="0" xr:uid="{B03CDF66-0DDB-4E16-AA2A-3F77DEEE55EA}">
      <text>
        <r>
          <rPr>
            <b/>
            <sz val="8"/>
            <color indexed="81"/>
            <rFont val="Tahoma"/>
            <family val="2"/>
          </rPr>
          <t>VALOR YA DESCONTADO EN VALOR FACTURA ACREEDOR A ENTIDAD</t>
        </r>
      </text>
    </comment>
    <comment ref="J8" authorId="1" shapeId="0" xr:uid="{ACB0B918-C079-43BE-B157-114068353FA1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2" shapeId="0" xr:uid="{ECFD8CBD-FC4C-4CC1-96FF-1AF77CAD2B23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3" shapeId="0" xr:uid="{0033672F-CBD3-4DD6-9832-369764664D4B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4" shapeId="0" xr:uid="{124FEFC5-3962-41B5-A993-9B0B2031F735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5" shapeId="0" xr:uid="{0F28DD28-532D-49A8-900B-F2036CDC578E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6" shapeId="0" xr:uid="{487B4219-5E6D-4F3A-865E-384D2ECE5384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<sst xmlns="http://schemas.openxmlformats.org/spreadsheetml/2006/main" count="189" uniqueCount="95">
  <si>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</si>
  <si>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</si>
  <si>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</si>
  <si>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</si>
  <si>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</si>
  <si>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</si>
  <si>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</si>
  <si>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</si>
  <si>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</si>
  <si>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</si>
  <si>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</si>
  <si>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</si>
  <si>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</si>
  <si>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</si>
  <si>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</si>
  <si>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</si>
  <si>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</si>
  <si>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</si>
  <si>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</si>
  <si>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</si>
  <si>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</si>
  <si>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</si>
  <si>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</si>
  <si>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</si>
  <si>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</si>
  <si>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</si>
  <si>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</si>
  <si>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</si>
  <si>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</si>
  <si>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</si>
  <si>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</si>
  <si>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</si>
  <si>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</si>
  <si>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</si>
  <si>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</si>
  <si>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</si>
  <si>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</si>
  <si>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</si>
  <si>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</si>
  <si>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</si>
  <si>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</si>
  <si>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</si>
  <si>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</si>
  <si>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</si>
  <si>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</si>
  <si>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</si>
  <si>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</si>
  <si>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</si>
  <si>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</si>
  <si>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</si>
  <si>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</si>
  <si>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>CANCELADA</t>
  </si>
  <si>
    <t>DEVUELTAS</t>
  </si>
  <si>
    <t>FACTURAS EN REVISION</t>
  </si>
  <si>
    <t>GLOSAS LEGALIZADA</t>
  </si>
  <si>
    <t>GLOSAS POR CONCILIAR</t>
  </si>
  <si>
    <t>MAYOR VALOR COBRADO</t>
  </si>
  <si>
    <t xml:space="preserve">NO RADICADAS </t>
  </si>
  <si>
    <t>SALDO CONTRATO LIQUIDADOS</t>
  </si>
  <si>
    <t>SALDO A FAVOR DE LA IPS-ESE</t>
  </si>
  <si>
    <t>CLINICA ATENAS LIMITADA IPS</t>
  </si>
  <si>
    <t>03/12/2020</t>
  </si>
  <si>
    <t>LILIANA CASTAÑO HOYER</t>
  </si>
  <si>
    <t>FABIO DIAZ MELENDEZ</t>
  </si>
  <si>
    <t>FBQ.118147</t>
  </si>
  <si>
    <t>31/03/2018</t>
  </si>
  <si>
    <t>CANCELADA, GLOSA LEGALIZADA</t>
  </si>
  <si>
    <t>FBQ.118754</t>
  </si>
  <si>
    <t>10/05/2018</t>
  </si>
  <si>
    <t>FBQ.118768</t>
  </si>
  <si>
    <t>FBQ.119755</t>
  </si>
  <si>
    <t>30/06/2018</t>
  </si>
  <si>
    <t>FBQ.122193</t>
  </si>
  <si>
    <t>30/09/2018</t>
  </si>
  <si>
    <t>FBQ.123278</t>
  </si>
  <si>
    <t>31/10/2018</t>
  </si>
  <si>
    <t>FBQ.124627</t>
  </si>
  <si>
    <t>31/12/2018</t>
  </si>
  <si>
    <t>GLOSA POR CONCILIAR, SALDO A FAVOR DE LA IPS</t>
  </si>
  <si>
    <t>FBQ.124819</t>
  </si>
  <si>
    <t>FBQ.128191</t>
  </si>
  <si>
    <t>30/04/2019</t>
  </si>
  <si>
    <t>FBQ.128280</t>
  </si>
  <si>
    <t>FBQ.166263</t>
  </si>
  <si>
    <t>16/12/2019</t>
  </si>
  <si>
    <t>FBQ.169775</t>
  </si>
  <si>
    <t>30/04/2020</t>
  </si>
  <si>
    <t>FBQ.169776</t>
  </si>
  <si>
    <t>SALDO A FAVOR DE LA IPS</t>
  </si>
  <si>
    <t>FBQ.169869</t>
  </si>
  <si>
    <t>22/05/2020</t>
  </si>
  <si>
    <t>FBQ.175616</t>
  </si>
  <si>
    <t xml:space="preserve"> </t>
  </si>
  <si>
    <t>NO RADICADA</t>
  </si>
  <si>
    <t>FBQ.176658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</si>
</sst>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b/>
      <sz val="8"/>
      <color indexed="81"/>
      <name val="Tahoma"/>
      <family val="2"/>
    </font>
    <font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5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  <xf numFmtId="0" fontId="0" fillId="0" borderId="5" xfId="0" applyBorder="1"/>
  </cellXfs>
  <cellStyles count="4">
    <cellStyle name="Millares" xfId="1" builtinId="3"/>
    <cellStyle name="Normal" xfId="0" builtinId="0"/>
    <cellStyle name="Normal 2 2" xfId="2" xr:uid="{179C389E-5FF5-4B66-9B3A-2BFF89C2F532}"/>
    <cellStyle name="Normal 4" xfId="3" xr:uid="{21A2AD82-9407-4A47-BEB4-5A1A26E54DC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5840F9A7-A50D-4C54-96C5-BDE006260839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5840F9A7-A50D-4C54-96C5-BDE006260839}" id="{ACB0B918-C079-43BE-B157-114068353FA1}">
    <text>SUAMTORIA DE GIRO DIRECTO Y ESFUERZO PROPIO</text>
  </threadedComment>
  <threadedComment ref="K8" dT="2020-08-04T16:00:44.11" personId="{5840F9A7-A50D-4C54-96C5-BDE006260839}" id="{ECFD8CBD-FC4C-4CC1-96FF-1AF77CAD2B23}">
    <text>SUMATORIA DE PAGOS (DESCUENTOS ,TESORERIA,EMBARGOS)</text>
  </threadedComment>
  <threadedComment ref="R8" dT="2020-08-04T15:59:07.94" personId="{5840F9A7-A50D-4C54-96C5-BDE006260839}" id="{0033672F-CBD3-4DD6-9832-369764664D4B}">
    <text>SUMATORIA DE VALORES (PRESCRITAS SALDO DE FACTURAS DE CONTRATO LIQUIDADOS Y OTROS CONCEPTOS (N/A NO RADICADAS)</text>
  </threadedComment>
  <threadedComment ref="X8" dT="2020-08-04T15:55:33.73" personId="{5840F9A7-A50D-4C54-96C5-BDE006260839}" id="{124FEFC5-3962-41B5-A993-9B0B2031F735}">
    <text>SUMATORIA DE LOS VALORES DE GLOSAS LEGALIZADAS Y GLOSAS POR CONCILIAR</text>
  </threadedComment>
  <threadedComment ref="AC8" dT="2020-08-04T15:56:24.52" personId="{5840F9A7-A50D-4C54-96C5-BDE006260839}" id="{0F28DD28-532D-49A8-900B-F2036CDC578E}">
    <text>VALRO INDIVIDUAL DE LA GLOSAS LEGALIZADA</text>
  </threadedComment>
  <threadedComment ref="AE8" dT="2020-08-04T15:56:04.49" personId="{5840F9A7-A50D-4C54-96C5-BDE006260839}" id="{487B4219-5E6D-4F3A-865E-384D2ECE5384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173116-F434-4ED3-826D-93C9E34BD653}">
  <sheetPr>
    <pageSetUpPr fitToPage="1"/>
  </sheetPr>
  <dimension ref="A1:AK45"/>
  <sheetViews>
    <sheetView tabSelected="1" topLeftCell="A8" zoomScaleNormal="100" workbookViewId="0">
      <selection activeCell="D18" sqref="D18"/>
    </sheetView>
  </sheetViews>
  <sheetFormatPr baseColWidth="10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1.7109375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14.140625" style="3" customWidth="1"/>
    <col min="12" max="12" width="11.85546875" style="3" hidden="1" customWidth="1"/>
    <col min="13" max="13" width="15.7109375" style="3" hidden="1" customWidth="1"/>
    <col min="14" max="14" width="14.710937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">
        <v>60</v>
      </c>
    </row>
    <row r="4" spans="1:37" x14ac:dyDescent="0.25">
      <c r="A4" s="1" t="s">
        <v>4</v>
      </c>
      <c r="E4" s="4" t="s">
        <v>61</v>
      </c>
    </row>
    <row r="5" spans="1:37" x14ac:dyDescent="0.25">
      <c r="A5" s="1" t="s">
        <v>5</v>
      </c>
      <c r="E5" s="4">
        <v>44264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 t="s">
        <v>64</v>
      </c>
      <c r="D9" s="23">
        <v>118147</v>
      </c>
      <c r="E9" s="25" t="s">
        <v>61</v>
      </c>
      <c r="F9" s="26" t="s">
        <v>65</v>
      </c>
      <c r="G9" s="27">
        <v>865800</v>
      </c>
      <c r="H9" s="28">
        <v>0</v>
      </c>
      <c r="I9" s="28">
        <v>0</v>
      </c>
      <c r="J9" s="28">
        <v>0</v>
      </c>
      <c r="K9" s="29">
        <v>812970</v>
      </c>
      <c r="L9" s="28">
        <v>0</v>
      </c>
      <c r="M9" s="28">
        <v>0</v>
      </c>
      <c r="N9" s="28">
        <v>812970</v>
      </c>
      <c r="O9" s="28">
        <v>52830</v>
      </c>
      <c r="P9" s="24">
        <v>118147</v>
      </c>
      <c r="Q9" s="30">
        <v>865800</v>
      </c>
      <c r="R9" s="31">
        <v>0</v>
      </c>
      <c r="S9" s="31">
        <v>0</v>
      </c>
      <c r="T9" s="23" t="s">
        <v>45</v>
      </c>
      <c r="U9" s="31">
        <v>0</v>
      </c>
      <c r="V9" s="30"/>
      <c r="W9" s="23" t="s">
        <v>45</v>
      </c>
      <c r="X9" s="31">
        <v>52830</v>
      </c>
      <c r="Y9" s="23" t="s">
        <v>45</v>
      </c>
      <c r="Z9" s="31">
        <v>52830</v>
      </c>
      <c r="AA9" s="31"/>
      <c r="AB9" s="31">
        <v>0</v>
      </c>
      <c r="AC9" s="31">
        <v>0</v>
      </c>
      <c r="AD9" s="30"/>
      <c r="AE9" s="30">
        <v>0</v>
      </c>
      <c r="AF9" s="30">
        <v>0</v>
      </c>
      <c r="AG9" s="30">
        <v>0</v>
      </c>
      <c r="AH9" s="30">
        <v>0</v>
      </c>
      <c r="AI9" s="30" t="s">
        <v>66</v>
      </c>
      <c r="AJ9" s="32"/>
      <c r="AK9" s="33"/>
    </row>
    <row r="10" spans="1:37" s="34" customFormat="1" x14ac:dyDescent="0.25">
      <c r="A10" s="23">
        <v>2</v>
      </c>
      <c r="B10" s="24" t="s">
        <v>44</v>
      </c>
      <c r="C10" s="23" t="s">
        <v>67</v>
      </c>
      <c r="D10" s="23">
        <v>118754</v>
      </c>
      <c r="E10" s="25" t="s">
        <v>61</v>
      </c>
      <c r="F10" s="26" t="s">
        <v>68</v>
      </c>
      <c r="G10" s="27">
        <v>538536</v>
      </c>
      <c r="H10" s="28">
        <v>0</v>
      </c>
      <c r="I10" s="28">
        <v>0</v>
      </c>
      <c r="J10" s="28">
        <v>0</v>
      </c>
      <c r="K10" s="29">
        <v>538536</v>
      </c>
      <c r="L10" s="28">
        <v>0</v>
      </c>
      <c r="M10" s="28">
        <v>0</v>
      </c>
      <c r="N10" s="28">
        <v>538536</v>
      </c>
      <c r="O10" s="28">
        <v>0</v>
      </c>
      <c r="P10" s="24">
        <v>118754</v>
      </c>
      <c r="Q10" s="30">
        <v>538536</v>
      </c>
      <c r="R10" s="31">
        <v>0</v>
      </c>
      <c r="S10" s="31">
        <v>0</v>
      </c>
      <c r="T10" s="23" t="s">
        <v>45</v>
      </c>
      <c r="U10" s="31">
        <v>0</v>
      </c>
      <c r="V10" s="30"/>
      <c r="W10" s="23" t="s">
        <v>45</v>
      </c>
      <c r="X10" s="31">
        <v>0</v>
      </c>
      <c r="Y10" s="23" t="s">
        <v>45</v>
      </c>
      <c r="Z10" s="31">
        <v>0</v>
      </c>
      <c r="AA10" s="31"/>
      <c r="AB10" s="31">
        <v>0</v>
      </c>
      <c r="AC10" s="31">
        <v>0</v>
      </c>
      <c r="AD10" s="30"/>
      <c r="AE10" s="30">
        <v>0</v>
      </c>
      <c r="AF10" s="30">
        <v>0</v>
      </c>
      <c r="AG10" s="30">
        <v>0</v>
      </c>
      <c r="AH10" s="30">
        <v>0</v>
      </c>
      <c r="AI10" s="30" t="s">
        <v>51</v>
      </c>
      <c r="AJ10" s="32"/>
      <c r="AK10" s="33"/>
    </row>
    <row r="11" spans="1:37" s="34" customFormat="1" x14ac:dyDescent="0.25">
      <c r="A11" s="23">
        <v>3</v>
      </c>
      <c r="B11" s="24" t="s">
        <v>44</v>
      </c>
      <c r="C11" s="23" t="s">
        <v>69</v>
      </c>
      <c r="D11" s="23">
        <v>118768</v>
      </c>
      <c r="E11" s="25" t="s">
        <v>61</v>
      </c>
      <c r="F11" s="26" t="s">
        <v>68</v>
      </c>
      <c r="G11" s="27">
        <v>327006</v>
      </c>
      <c r="H11" s="28">
        <v>0</v>
      </c>
      <c r="I11" s="28">
        <v>0</v>
      </c>
      <c r="J11" s="28">
        <v>0</v>
      </c>
      <c r="K11" s="29">
        <v>327006</v>
      </c>
      <c r="L11" s="28">
        <v>0</v>
      </c>
      <c r="M11" s="28">
        <v>0</v>
      </c>
      <c r="N11" s="28">
        <v>327006</v>
      </c>
      <c r="O11" s="28">
        <v>0</v>
      </c>
      <c r="P11" s="24">
        <v>118768</v>
      </c>
      <c r="Q11" s="30">
        <v>327006</v>
      </c>
      <c r="R11" s="31">
        <v>0</v>
      </c>
      <c r="S11" s="31">
        <v>0</v>
      </c>
      <c r="T11" s="23" t="s">
        <v>45</v>
      </c>
      <c r="U11" s="31">
        <v>0</v>
      </c>
      <c r="V11" s="30"/>
      <c r="W11" s="23" t="s">
        <v>45</v>
      </c>
      <c r="X11" s="31">
        <v>0</v>
      </c>
      <c r="Y11" s="23" t="s">
        <v>45</v>
      </c>
      <c r="Z11" s="31">
        <v>0</v>
      </c>
      <c r="AA11" s="31"/>
      <c r="AB11" s="31">
        <v>0</v>
      </c>
      <c r="AC11" s="31">
        <v>0</v>
      </c>
      <c r="AD11" s="30"/>
      <c r="AE11" s="30">
        <v>0</v>
      </c>
      <c r="AF11" s="30">
        <v>0</v>
      </c>
      <c r="AG11" s="30">
        <v>0</v>
      </c>
      <c r="AH11" s="30">
        <v>0</v>
      </c>
      <c r="AI11" s="30" t="s">
        <v>51</v>
      </c>
      <c r="AJ11" s="32"/>
      <c r="AK11" s="33"/>
    </row>
    <row r="12" spans="1:37" s="34" customFormat="1" x14ac:dyDescent="0.25">
      <c r="A12" s="23">
        <v>4</v>
      </c>
      <c r="B12" s="24" t="s">
        <v>44</v>
      </c>
      <c r="C12" s="23" t="s">
        <v>70</v>
      </c>
      <c r="D12" s="23">
        <v>119755</v>
      </c>
      <c r="E12" s="25" t="s">
        <v>61</v>
      </c>
      <c r="F12" s="26" t="s">
        <v>71</v>
      </c>
      <c r="G12" s="27">
        <v>122228</v>
      </c>
      <c r="H12" s="28">
        <v>0</v>
      </c>
      <c r="I12" s="28">
        <v>0</v>
      </c>
      <c r="J12" s="28">
        <v>0</v>
      </c>
      <c r="K12" s="29">
        <v>122228</v>
      </c>
      <c r="L12" s="28">
        <v>0</v>
      </c>
      <c r="M12" s="28">
        <v>0</v>
      </c>
      <c r="N12" s="28">
        <v>122228</v>
      </c>
      <c r="O12" s="28">
        <v>0</v>
      </c>
      <c r="P12" s="24">
        <v>119755</v>
      </c>
      <c r="Q12" s="30">
        <v>122228</v>
      </c>
      <c r="R12" s="31">
        <v>0</v>
      </c>
      <c r="S12" s="31">
        <v>0</v>
      </c>
      <c r="T12" s="23" t="s">
        <v>45</v>
      </c>
      <c r="U12" s="31">
        <v>0</v>
      </c>
      <c r="V12" s="30"/>
      <c r="W12" s="23" t="s">
        <v>45</v>
      </c>
      <c r="X12" s="31">
        <v>0</v>
      </c>
      <c r="Y12" s="23" t="s">
        <v>45</v>
      </c>
      <c r="Z12" s="31">
        <v>0</v>
      </c>
      <c r="AA12" s="31"/>
      <c r="AB12" s="31">
        <v>0</v>
      </c>
      <c r="AC12" s="31">
        <v>0</v>
      </c>
      <c r="AD12" s="30"/>
      <c r="AE12" s="30">
        <v>0</v>
      </c>
      <c r="AF12" s="30">
        <v>0</v>
      </c>
      <c r="AG12" s="30">
        <v>0</v>
      </c>
      <c r="AH12" s="30">
        <v>0</v>
      </c>
      <c r="AI12" s="30" t="s">
        <v>51</v>
      </c>
      <c r="AJ12" s="32"/>
      <c r="AK12" s="33"/>
    </row>
    <row r="13" spans="1:37" s="34" customFormat="1" x14ac:dyDescent="0.25">
      <c r="A13" s="23">
        <v>5</v>
      </c>
      <c r="B13" s="24" t="s">
        <v>44</v>
      </c>
      <c r="C13" s="23" t="s">
        <v>72</v>
      </c>
      <c r="D13" s="23">
        <v>122193</v>
      </c>
      <c r="E13" s="25" t="s">
        <v>61</v>
      </c>
      <c r="F13" s="26" t="s">
        <v>73</v>
      </c>
      <c r="G13" s="27">
        <v>555926</v>
      </c>
      <c r="H13" s="28">
        <v>0</v>
      </c>
      <c r="I13" s="28">
        <v>0</v>
      </c>
      <c r="J13" s="28">
        <v>0</v>
      </c>
      <c r="K13" s="29">
        <v>555926</v>
      </c>
      <c r="L13" s="28">
        <v>0</v>
      </c>
      <c r="M13" s="28">
        <v>0</v>
      </c>
      <c r="N13" s="28">
        <v>555926</v>
      </c>
      <c r="O13" s="28">
        <v>0</v>
      </c>
      <c r="P13" s="24">
        <v>122193</v>
      </c>
      <c r="Q13" s="30">
        <v>555926</v>
      </c>
      <c r="R13" s="31">
        <v>0</v>
      </c>
      <c r="S13" s="31">
        <v>0</v>
      </c>
      <c r="T13" s="23" t="s">
        <v>45</v>
      </c>
      <c r="U13" s="31">
        <v>0</v>
      </c>
      <c r="V13" s="30"/>
      <c r="W13" s="23" t="s">
        <v>45</v>
      </c>
      <c r="X13" s="31">
        <v>0</v>
      </c>
      <c r="Y13" s="23" t="s">
        <v>45</v>
      </c>
      <c r="Z13" s="31">
        <v>0</v>
      </c>
      <c r="AA13" s="31"/>
      <c r="AB13" s="31">
        <v>0</v>
      </c>
      <c r="AC13" s="31">
        <v>0</v>
      </c>
      <c r="AD13" s="30"/>
      <c r="AE13" s="30">
        <v>0</v>
      </c>
      <c r="AF13" s="30">
        <v>0</v>
      </c>
      <c r="AG13" s="30">
        <v>0</v>
      </c>
      <c r="AH13" s="30">
        <v>0</v>
      </c>
      <c r="AI13" s="30" t="s">
        <v>51</v>
      </c>
      <c r="AJ13" s="32"/>
      <c r="AK13" s="33"/>
    </row>
    <row r="14" spans="1:37" s="34" customFormat="1" x14ac:dyDescent="0.25">
      <c r="A14" s="23">
        <v>6</v>
      </c>
      <c r="B14" s="24" t="s">
        <v>44</v>
      </c>
      <c r="C14" s="23" t="s">
        <v>74</v>
      </c>
      <c r="D14" s="23">
        <v>123278</v>
      </c>
      <c r="E14" s="25" t="s">
        <v>61</v>
      </c>
      <c r="F14" s="26" t="s">
        <v>75</v>
      </c>
      <c r="G14" s="27">
        <v>243933</v>
      </c>
      <c r="H14" s="28">
        <v>0</v>
      </c>
      <c r="I14" s="28">
        <v>0</v>
      </c>
      <c r="J14" s="28">
        <v>0</v>
      </c>
      <c r="K14" s="29">
        <v>243933</v>
      </c>
      <c r="L14" s="28">
        <v>0</v>
      </c>
      <c r="M14" s="28">
        <v>0</v>
      </c>
      <c r="N14" s="28">
        <v>243933</v>
      </c>
      <c r="O14" s="28">
        <v>0</v>
      </c>
      <c r="P14" s="24">
        <v>123278</v>
      </c>
      <c r="Q14" s="30">
        <v>243933</v>
      </c>
      <c r="R14" s="31">
        <v>0</v>
      </c>
      <c r="S14" s="31">
        <v>0</v>
      </c>
      <c r="T14" s="23" t="s">
        <v>45</v>
      </c>
      <c r="U14" s="31">
        <v>0</v>
      </c>
      <c r="V14" s="30"/>
      <c r="W14" s="23" t="s">
        <v>45</v>
      </c>
      <c r="X14" s="31">
        <v>0</v>
      </c>
      <c r="Y14" s="23" t="s">
        <v>45</v>
      </c>
      <c r="Z14" s="31">
        <v>0</v>
      </c>
      <c r="AA14" s="31"/>
      <c r="AB14" s="31">
        <v>0</v>
      </c>
      <c r="AC14" s="31">
        <v>0</v>
      </c>
      <c r="AD14" s="30"/>
      <c r="AE14" s="30">
        <v>0</v>
      </c>
      <c r="AF14" s="30">
        <v>0</v>
      </c>
      <c r="AG14" s="30">
        <v>0</v>
      </c>
      <c r="AH14" s="30">
        <v>0</v>
      </c>
      <c r="AI14" s="30" t="s">
        <v>51</v>
      </c>
      <c r="AJ14" s="32"/>
      <c r="AK14" s="33"/>
    </row>
    <row r="15" spans="1:37" s="34" customFormat="1" x14ac:dyDescent="0.25">
      <c r="A15" s="23">
        <v>7</v>
      </c>
      <c r="B15" s="24" t="s">
        <v>44</v>
      </c>
      <c r="C15" s="23" t="s">
        <v>76</v>
      </c>
      <c r="D15" s="23">
        <v>124627</v>
      </c>
      <c r="E15" s="25" t="s">
        <v>61</v>
      </c>
      <c r="F15" s="26" t="s">
        <v>77</v>
      </c>
      <c r="G15" s="27">
        <v>8332131</v>
      </c>
      <c r="H15" s="28">
        <v>0</v>
      </c>
      <c r="I15" s="28">
        <v>0</v>
      </c>
      <c r="J15" s="28">
        <v>0</v>
      </c>
      <c r="K15" s="29">
        <v>489269</v>
      </c>
      <c r="L15" s="28">
        <v>0</v>
      </c>
      <c r="M15" s="28">
        <v>0</v>
      </c>
      <c r="N15" s="28">
        <v>489269</v>
      </c>
      <c r="O15" s="28">
        <v>7842862</v>
      </c>
      <c r="P15" s="24">
        <v>124627</v>
      </c>
      <c r="Q15" s="30">
        <v>8332131</v>
      </c>
      <c r="R15" s="31">
        <v>0</v>
      </c>
      <c r="S15" s="31">
        <v>0</v>
      </c>
      <c r="T15" s="23" t="s">
        <v>45</v>
      </c>
      <c r="U15" s="31">
        <v>0</v>
      </c>
      <c r="V15" s="30"/>
      <c r="W15" s="23" t="s">
        <v>45</v>
      </c>
      <c r="X15" s="31">
        <v>7842862</v>
      </c>
      <c r="Y15" s="23" t="s">
        <v>45</v>
      </c>
      <c r="Z15" s="31">
        <v>0</v>
      </c>
      <c r="AA15" s="31"/>
      <c r="AB15" s="31">
        <v>0</v>
      </c>
      <c r="AC15" s="31">
        <v>0</v>
      </c>
      <c r="AD15" s="30"/>
      <c r="AE15" s="30">
        <v>7842862</v>
      </c>
      <c r="AF15" s="30">
        <v>0</v>
      </c>
      <c r="AG15" s="30">
        <v>0</v>
      </c>
      <c r="AH15" s="30">
        <v>0</v>
      </c>
      <c r="AI15" s="30" t="s">
        <v>78</v>
      </c>
      <c r="AJ15" s="32"/>
      <c r="AK15" s="33"/>
    </row>
    <row r="16" spans="1:37" s="34" customFormat="1" x14ac:dyDescent="0.25">
      <c r="A16" s="23">
        <v>8</v>
      </c>
      <c r="B16" s="24" t="s">
        <v>44</v>
      </c>
      <c r="C16" s="23" t="s">
        <v>79</v>
      </c>
      <c r="D16" s="23">
        <v>124819</v>
      </c>
      <c r="E16" s="25" t="s">
        <v>61</v>
      </c>
      <c r="F16" s="26" t="s">
        <v>77</v>
      </c>
      <c r="G16" s="27">
        <v>1235633</v>
      </c>
      <c r="H16" s="28">
        <v>0</v>
      </c>
      <c r="I16" s="28">
        <v>0</v>
      </c>
      <c r="J16" s="28">
        <v>0</v>
      </c>
      <c r="K16" s="29">
        <v>1235633</v>
      </c>
      <c r="L16" s="28">
        <v>0</v>
      </c>
      <c r="M16" s="28">
        <v>0</v>
      </c>
      <c r="N16" s="28">
        <v>1235633</v>
      </c>
      <c r="O16" s="28">
        <v>0</v>
      </c>
      <c r="P16" s="24">
        <v>124819</v>
      </c>
      <c r="Q16" s="30">
        <v>1235633</v>
      </c>
      <c r="R16" s="31">
        <v>0</v>
      </c>
      <c r="S16" s="31">
        <v>0</v>
      </c>
      <c r="T16" s="23" t="s">
        <v>45</v>
      </c>
      <c r="U16" s="31">
        <v>0</v>
      </c>
      <c r="V16" s="30"/>
      <c r="W16" s="23" t="s">
        <v>45</v>
      </c>
      <c r="X16" s="31">
        <v>0</v>
      </c>
      <c r="Y16" s="23" t="s">
        <v>45</v>
      </c>
      <c r="Z16" s="31">
        <v>0</v>
      </c>
      <c r="AA16" s="31"/>
      <c r="AB16" s="31">
        <v>0</v>
      </c>
      <c r="AC16" s="31">
        <v>0</v>
      </c>
      <c r="AD16" s="30"/>
      <c r="AE16" s="30">
        <v>0</v>
      </c>
      <c r="AF16" s="30">
        <v>0</v>
      </c>
      <c r="AG16" s="30">
        <v>0</v>
      </c>
      <c r="AH16" s="30">
        <v>0</v>
      </c>
      <c r="AI16" s="30" t="s">
        <v>51</v>
      </c>
      <c r="AJ16" s="32"/>
      <c r="AK16" s="33"/>
    </row>
    <row r="17" spans="1:37" s="34" customFormat="1" x14ac:dyDescent="0.25">
      <c r="A17" s="23">
        <v>9</v>
      </c>
      <c r="B17" s="24" t="s">
        <v>44</v>
      </c>
      <c r="C17" s="23" t="s">
        <v>80</v>
      </c>
      <c r="D17" s="23">
        <v>128191</v>
      </c>
      <c r="E17" s="25" t="s">
        <v>61</v>
      </c>
      <c r="F17" s="26" t="s">
        <v>81</v>
      </c>
      <c r="G17" s="27">
        <v>34286</v>
      </c>
      <c r="H17" s="28">
        <v>0</v>
      </c>
      <c r="I17" s="28">
        <v>0</v>
      </c>
      <c r="J17" s="28">
        <v>0</v>
      </c>
      <c r="K17" s="29">
        <v>34286</v>
      </c>
      <c r="L17" s="28">
        <v>0</v>
      </c>
      <c r="M17" s="28">
        <v>0</v>
      </c>
      <c r="N17" s="28">
        <v>34286</v>
      </c>
      <c r="O17" s="28">
        <v>0</v>
      </c>
      <c r="P17" s="24">
        <v>128191</v>
      </c>
      <c r="Q17" s="30">
        <v>34286</v>
      </c>
      <c r="R17" s="31">
        <v>0</v>
      </c>
      <c r="S17" s="31">
        <v>0</v>
      </c>
      <c r="T17" s="23" t="s">
        <v>45</v>
      </c>
      <c r="U17" s="31">
        <v>0</v>
      </c>
      <c r="V17" s="30"/>
      <c r="W17" s="23" t="s">
        <v>45</v>
      </c>
      <c r="X17" s="31">
        <v>0</v>
      </c>
      <c r="Y17" s="23" t="s">
        <v>45</v>
      </c>
      <c r="Z17" s="31">
        <v>0</v>
      </c>
      <c r="AA17" s="31"/>
      <c r="AB17" s="31">
        <v>0</v>
      </c>
      <c r="AC17" s="31">
        <v>0</v>
      </c>
      <c r="AD17" s="30"/>
      <c r="AE17" s="30">
        <v>0</v>
      </c>
      <c r="AF17" s="30">
        <v>0</v>
      </c>
      <c r="AG17" s="30">
        <v>0</v>
      </c>
      <c r="AH17" s="30">
        <v>0</v>
      </c>
      <c r="AI17" s="30" t="s">
        <v>51</v>
      </c>
      <c r="AJ17" s="32"/>
      <c r="AK17" s="33"/>
    </row>
    <row r="18" spans="1:37" s="34" customFormat="1" x14ac:dyDescent="0.25">
      <c r="A18" s="23">
        <v>10</v>
      </c>
      <c r="B18" s="24" t="s">
        <v>44</v>
      </c>
      <c r="C18" s="23" t="s">
        <v>82</v>
      </c>
      <c r="D18" s="23">
        <v>128280</v>
      </c>
      <c r="E18" s="25" t="s">
        <v>61</v>
      </c>
      <c r="F18" s="26" t="s">
        <v>81</v>
      </c>
      <c r="G18" s="27">
        <v>114752</v>
      </c>
      <c r="H18" s="28">
        <v>0</v>
      </c>
      <c r="I18" s="28">
        <v>0</v>
      </c>
      <c r="J18" s="28">
        <v>0</v>
      </c>
      <c r="K18" s="29">
        <v>114752</v>
      </c>
      <c r="L18" s="28">
        <v>0</v>
      </c>
      <c r="M18" s="28">
        <v>0</v>
      </c>
      <c r="N18" s="28">
        <v>114752</v>
      </c>
      <c r="O18" s="28">
        <v>0</v>
      </c>
      <c r="P18" s="24">
        <v>128280</v>
      </c>
      <c r="Q18" s="30">
        <v>114752</v>
      </c>
      <c r="R18" s="31">
        <v>0</v>
      </c>
      <c r="S18" s="31">
        <v>0</v>
      </c>
      <c r="T18" s="23" t="s">
        <v>45</v>
      </c>
      <c r="U18" s="31">
        <v>0</v>
      </c>
      <c r="V18" s="30"/>
      <c r="W18" s="23" t="s">
        <v>45</v>
      </c>
      <c r="X18" s="31">
        <v>0</v>
      </c>
      <c r="Y18" s="23" t="s">
        <v>45</v>
      </c>
      <c r="Z18" s="31">
        <v>0</v>
      </c>
      <c r="AA18" s="31"/>
      <c r="AB18" s="31">
        <v>0</v>
      </c>
      <c r="AC18" s="31">
        <v>0</v>
      </c>
      <c r="AD18" s="30"/>
      <c r="AE18" s="30">
        <v>0</v>
      </c>
      <c r="AF18" s="30">
        <v>0</v>
      </c>
      <c r="AG18" s="30">
        <v>0</v>
      </c>
      <c r="AH18" s="30">
        <v>0</v>
      </c>
      <c r="AI18" s="30" t="s">
        <v>51</v>
      </c>
      <c r="AJ18" s="32"/>
      <c r="AK18" s="33"/>
    </row>
    <row r="19" spans="1:37" s="34" customFormat="1" x14ac:dyDescent="0.25">
      <c r="A19" s="23">
        <v>11</v>
      </c>
      <c r="B19" s="24" t="s">
        <v>44</v>
      </c>
      <c r="C19" s="23" t="s">
        <v>83</v>
      </c>
      <c r="D19" s="23">
        <v>166263</v>
      </c>
      <c r="E19" s="25" t="s">
        <v>61</v>
      </c>
      <c r="F19" s="26" t="s">
        <v>84</v>
      </c>
      <c r="G19" s="27">
        <v>37303</v>
      </c>
      <c r="H19" s="28">
        <v>0</v>
      </c>
      <c r="I19" s="28">
        <v>0</v>
      </c>
      <c r="J19" s="28">
        <v>0</v>
      </c>
      <c r="K19" s="29">
        <v>37303</v>
      </c>
      <c r="L19" s="28">
        <v>0</v>
      </c>
      <c r="M19" s="28">
        <v>0</v>
      </c>
      <c r="N19" s="28">
        <v>37303</v>
      </c>
      <c r="O19" s="28">
        <v>0</v>
      </c>
      <c r="P19" s="24">
        <v>166263</v>
      </c>
      <c r="Q19" s="30">
        <v>37303</v>
      </c>
      <c r="R19" s="31">
        <v>0</v>
      </c>
      <c r="S19" s="31">
        <v>0</v>
      </c>
      <c r="T19" s="23" t="s">
        <v>45</v>
      </c>
      <c r="U19" s="31">
        <v>0</v>
      </c>
      <c r="V19" s="30"/>
      <c r="W19" s="23" t="s">
        <v>45</v>
      </c>
      <c r="X19" s="31">
        <v>0</v>
      </c>
      <c r="Y19" s="23" t="s">
        <v>45</v>
      </c>
      <c r="Z19" s="31">
        <v>0</v>
      </c>
      <c r="AA19" s="31"/>
      <c r="AB19" s="31">
        <v>0</v>
      </c>
      <c r="AC19" s="31">
        <v>0</v>
      </c>
      <c r="AD19" s="30"/>
      <c r="AE19" s="30">
        <v>0</v>
      </c>
      <c r="AF19" s="30">
        <v>0</v>
      </c>
      <c r="AG19" s="30">
        <v>0</v>
      </c>
      <c r="AH19" s="30">
        <v>0</v>
      </c>
      <c r="AI19" s="30" t="s">
        <v>51</v>
      </c>
      <c r="AJ19" s="32"/>
      <c r="AK19" s="33"/>
    </row>
    <row r="20" spans="1:37" s="34" customFormat="1" x14ac:dyDescent="0.25">
      <c r="A20" s="23">
        <v>12</v>
      </c>
      <c r="B20" s="24" t="s">
        <v>44</v>
      </c>
      <c r="C20" s="23" t="s">
        <v>85</v>
      </c>
      <c r="D20" s="23">
        <v>169775</v>
      </c>
      <c r="E20" s="25" t="s">
        <v>61</v>
      </c>
      <c r="F20" s="26" t="s">
        <v>86</v>
      </c>
      <c r="G20" s="27">
        <v>143390</v>
      </c>
      <c r="H20" s="28">
        <v>0</v>
      </c>
      <c r="I20" s="28">
        <v>0</v>
      </c>
      <c r="J20" s="28">
        <v>0</v>
      </c>
      <c r="K20" s="29">
        <v>143390</v>
      </c>
      <c r="L20" s="28">
        <v>0</v>
      </c>
      <c r="M20" s="28">
        <v>0</v>
      </c>
      <c r="N20" s="28">
        <v>143390</v>
      </c>
      <c r="O20" s="28">
        <v>0</v>
      </c>
      <c r="P20" s="24">
        <v>169775</v>
      </c>
      <c r="Q20" s="30">
        <v>143390</v>
      </c>
      <c r="R20" s="31">
        <v>0</v>
      </c>
      <c r="S20" s="31">
        <v>0</v>
      </c>
      <c r="T20" s="23" t="s">
        <v>45</v>
      </c>
      <c r="U20" s="31">
        <v>0</v>
      </c>
      <c r="V20" s="30"/>
      <c r="W20" s="23" t="s">
        <v>45</v>
      </c>
      <c r="X20" s="31">
        <v>0</v>
      </c>
      <c r="Y20" s="23" t="s">
        <v>45</v>
      </c>
      <c r="Z20" s="31">
        <v>0</v>
      </c>
      <c r="AA20" s="31"/>
      <c r="AB20" s="31">
        <v>0</v>
      </c>
      <c r="AC20" s="31">
        <v>0</v>
      </c>
      <c r="AD20" s="30"/>
      <c r="AE20" s="30">
        <v>0</v>
      </c>
      <c r="AF20" s="30">
        <v>0</v>
      </c>
      <c r="AG20" s="30">
        <v>0</v>
      </c>
      <c r="AH20" s="30">
        <v>0</v>
      </c>
      <c r="AI20" s="30" t="s">
        <v>51</v>
      </c>
      <c r="AJ20" s="32"/>
      <c r="AK20" s="33"/>
    </row>
    <row r="21" spans="1:37" s="34" customFormat="1" x14ac:dyDescent="0.25">
      <c r="A21" s="23">
        <v>13</v>
      </c>
      <c r="B21" s="24" t="s">
        <v>44</v>
      </c>
      <c r="C21" s="23" t="s">
        <v>87</v>
      </c>
      <c r="D21" s="23">
        <v>169776</v>
      </c>
      <c r="E21" s="25" t="s">
        <v>61</v>
      </c>
      <c r="F21" s="26" t="s">
        <v>86</v>
      </c>
      <c r="G21" s="27">
        <v>115715</v>
      </c>
      <c r="H21" s="28">
        <v>0</v>
      </c>
      <c r="I21" s="28">
        <v>0</v>
      </c>
      <c r="J21" s="28">
        <v>0</v>
      </c>
      <c r="K21" s="29">
        <v>0</v>
      </c>
      <c r="L21" s="28">
        <v>0</v>
      </c>
      <c r="M21" s="28">
        <v>0</v>
      </c>
      <c r="N21" s="28">
        <v>0</v>
      </c>
      <c r="O21" s="28">
        <v>115715</v>
      </c>
      <c r="P21" s="24">
        <v>169776</v>
      </c>
      <c r="Q21" s="30">
        <v>115715</v>
      </c>
      <c r="R21" s="31">
        <v>0</v>
      </c>
      <c r="S21" s="31">
        <v>0</v>
      </c>
      <c r="T21" s="23" t="s">
        <v>45</v>
      </c>
      <c r="U21" s="31">
        <v>0</v>
      </c>
      <c r="V21" s="30"/>
      <c r="W21" s="23" t="s">
        <v>45</v>
      </c>
      <c r="X21" s="31">
        <v>0</v>
      </c>
      <c r="Y21" s="23" t="s">
        <v>45</v>
      </c>
      <c r="Z21" s="31">
        <v>0</v>
      </c>
      <c r="AA21" s="31"/>
      <c r="AB21" s="31">
        <v>0</v>
      </c>
      <c r="AC21" s="31">
        <v>0</v>
      </c>
      <c r="AD21" s="30"/>
      <c r="AE21" s="30">
        <v>0</v>
      </c>
      <c r="AF21" s="30">
        <v>0</v>
      </c>
      <c r="AG21" s="30">
        <v>115715</v>
      </c>
      <c r="AH21" s="30">
        <v>0</v>
      </c>
      <c r="AI21" s="30" t="s">
        <v>88</v>
      </c>
      <c r="AJ21" s="32"/>
      <c r="AK21" s="33"/>
    </row>
    <row r="22" spans="1:37" s="34" customFormat="1" x14ac:dyDescent="0.25">
      <c r="A22" s="23">
        <v>14</v>
      </c>
      <c r="B22" s="24" t="s">
        <v>44</v>
      </c>
      <c r="C22" s="23" t="s">
        <v>89</v>
      </c>
      <c r="D22" s="23">
        <v>169869</v>
      </c>
      <c r="E22" s="25" t="s">
        <v>61</v>
      </c>
      <c r="F22" s="26" t="s">
        <v>90</v>
      </c>
      <c r="G22" s="27">
        <v>164359</v>
      </c>
      <c r="H22" s="28">
        <v>0</v>
      </c>
      <c r="I22" s="28">
        <v>0</v>
      </c>
      <c r="J22" s="28">
        <v>0</v>
      </c>
      <c r="K22" s="29">
        <v>164359</v>
      </c>
      <c r="L22" s="28">
        <v>0</v>
      </c>
      <c r="M22" s="28">
        <v>0</v>
      </c>
      <c r="N22" s="28">
        <v>164359</v>
      </c>
      <c r="O22" s="28">
        <v>0</v>
      </c>
      <c r="P22" s="24">
        <v>169869</v>
      </c>
      <c r="Q22" s="30">
        <v>164359</v>
      </c>
      <c r="R22" s="31">
        <v>0</v>
      </c>
      <c r="S22" s="31">
        <v>0</v>
      </c>
      <c r="T22" s="23" t="s">
        <v>45</v>
      </c>
      <c r="U22" s="31">
        <v>0</v>
      </c>
      <c r="V22" s="30"/>
      <c r="W22" s="23" t="s">
        <v>45</v>
      </c>
      <c r="X22" s="31">
        <v>0</v>
      </c>
      <c r="Y22" s="23" t="s">
        <v>45</v>
      </c>
      <c r="Z22" s="31">
        <v>0</v>
      </c>
      <c r="AA22" s="31"/>
      <c r="AB22" s="31">
        <v>0</v>
      </c>
      <c r="AC22" s="31">
        <v>0</v>
      </c>
      <c r="AD22" s="30"/>
      <c r="AE22" s="30">
        <v>0</v>
      </c>
      <c r="AF22" s="30">
        <v>0</v>
      </c>
      <c r="AG22" s="30">
        <v>0</v>
      </c>
      <c r="AH22" s="30">
        <v>0</v>
      </c>
      <c r="AI22" s="30" t="s">
        <v>51</v>
      </c>
      <c r="AJ22" s="32"/>
      <c r="AK22" s="33"/>
    </row>
    <row r="23" spans="1:37" s="34" customFormat="1" x14ac:dyDescent="0.25">
      <c r="A23" s="23">
        <v>15</v>
      </c>
      <c r="B23" s="24" t="s">
        <v>44</v>
      </c>
      <c r="C23" s="23" t="s">
        <v>91</v>
      </c>
      <c r="D23" s="23">
        <v>175616</v>
      </c>
      <c r="E23" s="25">
        <v>0</v>
      </c>
      <c r="F23" s="26" t="s">
        <v>92</v>
      </c>
      <c r="G23" s="27">
        <v>2270339</v>
      </c>
      <c r="H23" s="28">
        <v>0</v>
      </c>
      <c r="I23" s="28">
        <v>0</v>
      </c>
      <c r="J23" s="28">
        <v>0</v>
      </c>
      <c r="K23" s="29">
        <v>0</v>
      </c>
      <c r="L23" s="28">
        <v>0</v>
      </c>
      <c r="M23" s="28">
        <v>0</v>
      </c>
      <c r="N23" s="28">
        <v>0</v>
      </c>
      <c r="O23" s="28">
        <v>2270339</v>
      </c>
      <c r="P23" s="24">
        <v>0</v>
      </c>
      <c r="Q23" s="30">
        <v>0</v>
      </c>
      <c r="R23" s="31">
        <v>2270339</v>
      </c>
      <c r="S23" s="31">
        <v>0</v>
      </c>
      <c r="T23" s="23" t="s">
        <v>45</v>
      </c>
      <c r="U23" s="31">
        <v>0</v>
      </c>
      <c r="V23" s="30"/>
      <c r="W23" s="23" t="s">
        <v>45</v>
      </c>
      <c r="X23" s="31">
        <v>0</v>
      </c>
      <c r="Y23" s="23" t="s">
        <v>45</v>
      </c>
      <c r="Z23" s="31">
        <v>0</v>
      </c>
      <c r="AA23" s="31"/>
      <c r="AB23" s="31">
        <v>0</v>
      </c>
      <c r="AC23" s="31">
        <v>0</v>
      </c>
      <c r="AD23" s="30"/>
      <c r="AE23" s="30">
        <v>0</v>
      </c>
      <c r="AF23" s="30">
        <v>0</v>
      </c>
      <c r="AG23" s="30">
        <v>0</v>
      </c>
      <c r="AH23" s="30">
        <v>0</v>
      </c>
      <c r="AI23" s="30" t="s">
        <v>93</v>
      </c>
      <c r="AJ23" s="32"/>
      <c r="AK23" s="33"/>
    </row>
    <row r="24" spans="1:37" s="34" customFormat="1" x14ac:dyDescent="0.25">
      <c r="A24" s="23">
        <v>16</v>
      </c>
      <c r="B24" s="24" t="s">
        <v>44</v>
      </c>
      <c r="C24" s="23" t="s">
        <v>94</v>
      </c>
      <c r="D24" s="23">
        <v>176658</v>
      </c>
      <c r="E24" s="25">
        <v>0</v>
      </c>
      <c r="F24" s="26" t="s">
        <v>92</v>
      </c>
      <c r="G24" s="27">
        <v>209103</v>
      </c>
      <c r="H24" s="28">
        <v>0</v>
      </c>
      <c r="I24" s="28">
        <v>0</v>
      </c>
      <c r="J24" s="28">
        <v>0</v>
      </c>
      <c r="K24" s="29">
        <v>0</v>
      </c>
      <c r="L24" s="28">
        <v>0</v>
      </c>
      <c r="M24" s="28">
        <v>0</v>
      </c>
      <c r="N24" s="28">
        <v>0</v>
      </c>
      <c r="O24" s="28">
        <v>209103</v>
      </c>
      <c r="P24" s="24">
        <v>0</v>
      </c>
      <c r="Q24" s="30">
        <v>0</v>
      </c>
      <c r="R24" s="31">
        <v>209103</v>
      </c>
      <c r="S24" s="31">
        <v>0</v>
      </c>
      <c r="T24" s="23" t="s">
        <v>45</v>
      </c>
      <c r="U24" s="31">
        <v>0</v>
      </c>
      <c r="V24" s="30"/>
      <c r="W24" s="23" t="s">
        <v>45</v>
      </c>
      <c r="X24" s="31">
        <v>0</v>
      </c>
      <c r="Y24" s="23" t="s">
        <v>45</v>
      </c>
      <c r="Z24" s="31">
        <v>0</v>
      </c>
      <c r="AA24" s="31"/>
      <c r="AB24" s="31">
        <v>0</v>
      </c>
      <c r="AC24" s="31">
        <v>0</v>
      </c>
      <c r="AD24" s="30"/>
      <c r="AE24" s="30">
        <v>0</v>
      </c>
      <c r="AF24" s="30">
        <v>0</v>
      </c>
      <c r="AG24" s="30">
        <v>0</v>
      </c>
      <c r="AH24" s="30">
        <v>0</v>
      </c>
      <c r="AI24" s="30" t="s">
        <v>93</v>
      </c>
      <c r="AJ24" s="32"/>
      <c r="AK24" s="33"/>
    </row>
    <row r="25" spans="1:37" x14ac:dyDescent="0.25">
      <c r="A25" s="35" t="s">
        <v>46</v>
      </c>
      <c r="B25" s="35"/>
      <c r="C25" s="35"/>
      <c r="D25" s="35"/>
      <c r="E25" s="35"/>
      <c r="F25" s="35"/>
      <c r="G25" s="36">
        <f>SUM(G9:G24)</f>
        <v>15310440</v>
      </c>
      <c r="H25" s="36">
        <f>SUM(H9:H24)</f>
        <v>0</v>
      </c>
      <c r="I25" s="36">
        <f>SUM(I9:I24)</f>
        <v>0</v>
      </c>
      <c r="J25" s="36">
        <f>SUM(J9:J24)</f>
        <v>0</v>
      </c>
      <c r="K25" s="36">
        <f>SUM(K9:K24)</f>
        <v>4819591</v>
      </c>
      <c r="L25" s="36">
        <f>SUM(L9:L24)</f>
        <v>0</v>
      </c>
      <c r="M25" s="36">
        <f>SUM(M9:M24)</f>
        <v>0</v>
      </c>
      <c r="N25" s="36">
        <f>SUM(N9:N24)</f>
        <v>4819591</v>
      </c>
      <c r="O25" s="36">
        <f>SUM(O9:O24)</f>
        <v>10490849</v>
      </c>
      <c r="P25" s="36"/>
      <c r="Q25" s="36">
        <f>SUM(Q9:Q24)</f>
        <v>12830998</v>
      </c>
      <c r="R25" s="36">
        <f>SUM(R9:R24)</f>
        <v>2479442</v>
      </c>
      <c r="S25" s="36">
        <f>SUM(S9:S24)</f>
        <v>0</v>
      </c>
      <c r="T25" s="37"/>
      <c r="U25" s="36">
        <f>SUM(U9:U24)</f>
        <v>0</v>
      </c>
      <c r="V25" s="37"/>
      <c r="W25" s="37"/>
      <c r="X25" s="36">
        <f>SUM(X9:X24)</f>
        <v>7895692</v>
      </c>
      <c r="Y25" s="37"/>
      <c r="Z25" s="36">
        <f>SUM(Z9:Z24)</f>
        <v>52830</v>
      </c>
      <c r="AA25" s="36">
        <f>SUM(AA9:AA24)</f>
        <v>0</v>
      </c>
      <c r="AB25" s="36">
        <f>SUM(AB9:AB24)</f>
        <v>0</v>
      </c>
      <c r="AC25" s="36">
        <f>SUM(AC9:AC24)</f>
        <v>0</v>
      </c>
      <c r="AD25" s="36">
        <f>SUM(AD9:AD24)</f>
        <v>0</v>
      </c>
      <c r="AE25" s="36">
        <f>SUM(AE9:AE24)</f>
        <v>7842862</v>
      </c>
      <c r="AF25" s="36">
        <f>SUM(AF9:AF24)</f>
        <v>0</v>
      </c>
      <c r="AG25" s="36">
        <f>SUM(AG9:AG24)</f>
        <v>115715</v>
      </c>
      <c r="AH25" s="38"/>
    </row>
    <row r="28" spans="1:37" x14ac:dyDescent="0.25">
      <c r="B28" s="39" t="s">
        <v>47</v>
      </c>
      <c r="C28" s="40"/>
      <c r="D28" s="41" t="s">
        <v>62</v>
      </c>
      <c r="E28" s="40"/>
    </row>
    <row r="29" spans="1:37" x14ac:dyDescent="0.25">
      <c r="B29" s="40"/>
      <c r="C29" s="41"/>
      <c r="D29" s="40"/>
      <c r="E29" s="40"/>
    </row>
    <row r="30" spans="1:37" x14ac:dyDescent="0.25">
      <c r="B30" s="39" t="s">
        <v>48</v>
      </c>
      <c r="C30" s="40"/>
      <c r="D30" s="42" t="s">
        <v>63</v>
      </c>
      <c r="E30" s="40"/>
    </row>
    <row r="31" spans="1:37" x14ac:dyDescent="0.25">
      <c r="B31" s="39" t="s">
        <v>49</v>
      </c>
      <c r="C31" s="40"/>
      <c r="D31" s="43">
        <v>44264</v>
      </c>
      <c r="E31" s="40"/>
    </row>
    <row r="33" spans="2:4" x14ac:dyDescent="0.25">
      <c r="B33" s="39" t="s">
        <v>50</v>
      </c>
      <c r="D33" t="s">
        <v>62</v>
      </c>
    </row>
    <row r="35" spans="2:4" hidden="1" x14ac:dyDescent="0.25"/>
    <row r="36" spans="2:4" hidden="1" x14ac:dyDescent="0.25">
      <c r="B36" s="44" t="s">
        <v>51</v>
      </c>
      <c r="C36" s="3">
        <f>+N25</f>
        <v>4819591</v>
      </c>
    </row>
    <row r="37" spans="2:4" hidden="1" x14ac:dyDescent="0.25">
      <c r="B37" s="44" t="s">
        <v>52</v>
      </c>
      <c r="C37" s="3">
        <f>+S25</f>
        <v>0</v>
      </c>
    </row>
    <row r="38" spans="2:4" hidden="1" x14ac:dyDescent="0.25">
      <c r="B38" s="44" t="s">
        <v>53</v>
      </c>
    </row>
    <row r="39" spans="2:4" hidden="1" x14ac:dyDescent="0.25">
      <c r="B39" s="44" t="s">
        <v>54</v>
      </c>
      <c r="C39" s="3">
        <f>+Z25</f>
        <v>52830</v>
      </c>
    </row>
    <row r="40" spans="2:4" hidden="1" x14ac:dyDescent="0.25">
      <c r="B40" s="44" t="s">
        <v>55</v>
      </c>
      <c r="C40" s="3">
        <f>+AE25</f>
        <v>7842862</v>
      </c>
    </row>
    <row r="41" spans="2:4" hidden="1" x14ac:dyDescent="0.25">
      <c r="B41" s="44" t="s">
        <v>56</v>
      </c>
    </row>
    <row r="42" spans="2:4" hidden="1" x14ac:dyDescent="0.25">
      <c r="B42" s="44" t="s">
        <v>57</v>
      </c>
      <c r="C42" s="3">
        <f>+R25</f>
        <v>2479442</v>
      </c>
    </row>
    <row r="43" spans="2:4" hidden="1" x14ac:dyDescent="0.25">
      <c r="B43" s="44" t="s">
        <v>58</v>
      </c>
    </row>
    <row r="44" spans="2:4" hidden="1" x14ac:dyDescent="0.25">
      <c r="B44" s="44"/>
    </row>
    <row r="45" spans="2:4" hidden="1" x14ac:dyDescent="0.25">
      <c r="B45" s="44" t="s">
        <v>59</v>
      </c>
      <c r="C45" s="3">
        <f>+AG25</f>
        <v>115715</v>
      </c>
    </row>
  </sheetData>
  <mergeCells count="3">
    <mergeCell ref="A7:O7"/>
    <mergeCell ref="P7:AG7"/>
    <mergeCell ref="A25:F25"/>
  </mergeCells>
  <dataValidations count="2">
    <dataValidation type="custom" allowBlank="1" showInputMessage="1" showErrorMessage="1" sqref="M6" xr:uid="{4692759A-1918-4721-8D5D-D645958A6C9C}">
      <formula1>L8</formula1>
    </dataValidation>
    <dataValidation type="custom" allowBlank="1" showInputMessage="1" showErrorMessage="1" sqref="AI9:AI24 F9:F24 L9:O24 X9:X24 AE9:AE24 Q9:R24 Z9:Z24 AG9:AG24" xr:uid="{C1C3B671-F041-4775-A3BC-FC07170C445C}">
      <formula1>0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1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 Enrique Diaz Melendez</dc:creator>
  <cp:lastModifiedBy>Fabio Enrique Diaz Melendez</cp:lastModifiedBy>
  <dcterms:created xsi:type="dcterms:W3CDTF">2021-03-09T21:45:24Z</dcterms:created>
  <dcterms:modified xsi:type="dcterms:W3CDTF">2021-03-09T21:46:52Z</dcterms:modified>
</cp:coreProperties>
</file>